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7de5c48f32aaca3/OfficeNewb/Live Classes/ExerciseFiles/SeattleChildrens/OneHourSessionsExcel/"/>
    </mc:Choice>
  </mc:AlternateContent>
  <xr:revisionPtr revIDLastSave="0" documentId="8_{BD74DF27-E1B4-4313-A032-B24F91E2E8E4}" xr6:coauthVersionLast="47" xr6:coauthVersionMax="47" xr10:uidLastSave="{00000000-0000-0000-0000-000000000000}"/>
  <bookViews>
    <workbookView xWindow="-51705" yWindow="0" windowWidth="26010" windowHeight="21705" xr2:uid="{9E5722DA-19F1-4736-8ACF-9C59EC0F3195}"/>
  </bookViews>
  <sheets>
    <sheet name="Orders List" sheetId="7" r:id="rId1"/>
    <sheet name="IF Function" sheetId="2" r:id="rId2"/>
    <sheet name="VLOOKUP Function" sheetId="3" r:id="rId3"/>
    <sheet name="Master Emp List" sheetId="4" r:id="rId4"/>
    <sheet name="LEFT RIGHT MID Functions" sheetId="5" r:id="rId5"/>
    <sheet name="CONCAT" sheetId="6" r:id="rId6"/>
  </sheets>
  <externalReferences>
    <externalReference r:id="rId7"/>
  </externalReferences>
  <definedNames>
    <definedName name="_xlnm._FilterDatabase" localSheetId="3" hidden="1">'Master Emp List'!$B$1:$I$38</definedName>
    <definedName name="CommSales">#REF!</definedName>
    <definedName name="MonthlyGoal">#REF!</definedName>
    <definedName name="solver_eng" localSheetId="1" hidden="1">1</definedName>
    <definedName name="solver_neg" localSheetId="1" hidden="1">1</definedName>
    <definedName name="solver_num" localSheetId="1" hidden="1">0</definedName>
    <definedName name="solver_opt" localSheetId="1" hidden="1">'IF Function'!$I$2</definedName>
    <definedName name="solver_typ" localSheetId="1" hidden="1">1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1" i="7" l="1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F9" i="2"/>
  <c r="F8" i="2"/>
  <c r="F7" i="2"/>
  <c r="F6" i="2"/>
  <c r="F5" i="2"/>
</calcChain>
</file>

<file path=xl/sharedStrings.xml><?xml version="1.0" encoding="utf-8"?>
<sst xmlns="http://schemas.openxmlformats.org/spreadsheetml/2006/main" count="680" uniqueCount="222">
  <si>
    <t>Sales Figures - December 2026</t>
  </si>
  <si>
    <t>Monthly Goal:</t>
  </si>
  <si>
    <t>Sales Person</t>
  </si>
  <si>
    <t>Week 1</t>
  </si>
  <si>
    <t>Week 2</t>
  </si>
  <si>
    <t>Week 3</t>
  </si>
  <si>
    <t>Week 4</t>
  </si>
  <si>
    <t>Totals</t>
  </si>
  <si>
    <t>Was Goal Met?</t>
  </si>
  <si>
    <t>Bonus Status</t>
  </si>
  <si>
    <t>H. James</t>
  </si>
  <si>
    <t>K. Dunn</t>
  </si>
  <si>
    <t>L. Carrie</t>
  </si>
  <si>
    <t>R. Smith</t>
  </si>
  <si>
    <t>D. O'Brian</t>
  </si>
  <si>
    <t>Weekly Total</t>
  </si>
  <si>
    <t>Current number of sales people who haved reached their goal:</t>
  </si>
  <si>
    <t>Emp ID</t>
  </si>
  <si>
    <t>First Name</t>
  </si>
  <si>
    <t>Last Name</t>
  </si>
  <si>
    <t>Dept</t>
  </si>
  <si>
    <t>Pay Rate</t>
  </si>
  <si>
    <t>E-mail</t>
  </si>
  <si>
    <t>Phone Ext</t>
  </si>
  <si>
    <t>Location</t>
  </si>
  <si>
    <t>Hire Date</t>
  </si>
  <si>
    <t>Smith</t>
  </si>
  <si>
    <t>Howard</t>
  </si>
  <si>
    <t>AT</t>
  </si>
  <si>
    <t>howards</t>
  </si>
  <si>
    <t>Building 1</t>
  </si>
  <si>
    <t>Gonzales</t>
  </si>
  <si>
    <t>Joe</t>
  </si>
  <si>
    <t>joeg</t>
  </si>
  <si>
    <t>Scote</t>
  </si>
  <si>
    <t>Gail</t>
  </si>
  <si>
    <t>gails</t>
  </si>
  <si>
    <t>Kane</t>
  </si>
  <si>
    <t>Sheryl</t>
  </si>
  <si>
    <t>AD</t>
  </si>
  <si>
    <t>sherylk</t>
  </si>
  <si>
    <t>Building 2</t>
  </si>
  <si>
    <t>Hapsbuch</t>
  </si>
  <si>
    <t>Kendrick</t>
  </si>
  <si>
    <t>AC</t>
  </si>
  <si>
    <t>kendrickh</t>
  </si>
  <si>
    <t>Henders</t>
  </si>
  <si>
    <t>Mark</t>
  </si>
  <si>
    <t>markh</t>
  </si>
  <si>
    <t>Atherton</t>
  </si>
  <si>
    <t>Katie</t>
  </si>
  <si>
    <t>HR</t>
  </si>
  <si>
    <t>katiea</t>
  </si>
  <si>
    <t>Building 3</t>
  </si>
  <si>
    <t>Bellwood</t>
  </si>
  <si>
    <t>Frank</t>
  </si>
  <si>
    <t>MK</t>
  </si>
  <si>
    <t>frankb</t>
  </si>
  <si>
    <t>Cooper</t>
  </si>
  <si>
    <t>Linda</t>
  </si>
  <si>
    <t>lindac</t>
  </si>
  <si>
    <t>Cronwith</t>
  </si>
  <si>
    <t>Brent</t>
  </si>
  <si>
    <t>brentc</t>
  </si>
  <si>
    <t>Simpson</t>
  </si>
  <si>
    <t>Sandrae</t>
  </si>
  <si>
    <t>MF</t>
  </si>
  <si>
    <t>sandraes</t>
  </si>
  <si>
    <t>Sindole</t>
  </si>
  <si>
    <t>Randy</t>
  </si>
  <si>
    <t>randys</t>
  </si>
  <si>
    <t>Ellen</t>
  </si>
  <si>
    <t>ellens</t>
  </si>
  <si>
    <t>Vuanuo</t>
  </si>
  <si>
    <t>Tuome</t>
  </si>
  <si>
    <t>tuomev</t>
  </si>
  <si>
    <t>Szcznyck</t>
  </si>
  <si>
    <t>Tadeuz</t>
  </si>
  <si>
    <t>tadeuzs</t>
  </si>
  <si>
    <t>Wu</t>
  </si>
  <si>
    <t>Tammy</t>
  </si>
  <si>
    <t>tammyw</t>
  </si>
  <si>
    <t>Kegler</t>
  </si>
  <si>
    <t>Pam</t>
  </si>
  <si>
    <t>pamk</t>
  </si>
  <si>
    <t>Bell</t>
  </si>
  <si>
    <t>Tom</t>
  </si>
  <si>
    <t>tomb</t>
  </si>
  <si>
    <t>Kellerman</t>
  </si>
  <si>
    <t>Tommie</t>
  </si>
  <si>
    <t>tomk</t>
  </si>
  <si>
    <t>Kourios</t>
  </si>
  <si>
    <t>Theo</t>
  </si>
  <si>
    <t>theok</t>
  </si>
  <si>
    <t>Dixon-Waite</t>
  </si>
  <si>
    <t>Sherrie</t>
  </si>
  <si>
    <t>sherried</t>
  </si>
  <si>
    <t>Boughton</t>
  </si>
  <si>
    <t>fboughton</t>
  </si>
  <si>
    <t>Miller</t>
  </si>
  <si>
    <t>Janet</t>
  </si>
  <si>
    <t>janetm</t>
  </si>
  <si>
    <t>Alstain</t>
  </si>
  <si>
    <t>Isolde</t>
  </si>
  <si>
    <t>isoldea</t>
  </si>
  <si>
    <t>Sammler</t>
  </si>
  <si>
    <t>marks</t>
  </si>
  <si>
    <t>Brwyne</t>
  </si>
  <si>
    <t>Melia</t>
  </si>
  <si>
    <t>meliab</t>
  </si>
  <si>
    <t>Barton</t>
  </si>
  <si>
    <t>Eileen</t>
  </si>
  <si>
    <t>eileenb</t>
  </si>
  <si>
    <t>Al-Sabah</t>
  </si>
  <si>
    <t>Daoud</t>
  </si>
  <si>
    <t>daouda</t>
  </si>
  <si>
    <t>Zostoc</t>
  </si>
  <si>
    <t>Melissa</t>
  </si>
  <si>
    <t>melissaz</t>
  </si>
  <si>
    <t>Mueller</t>
  </si>
  <si>
    <t>Ursula</t>
  </si>
  <si>
    <t>ursulam</t>
  </si>
  <si>
    <t>Fontaine</t>
  </si>
  <si>
    <t>Jean</t>
  </si>
  <si>
    <t>jeanf</t>
  </si>
  <si>
    <t>Corwick</t>
  </si>
  <si>
    <t>Rob</t>
  </si>
  <si>
    <t>robertc</t>
  </si>
  <si>
    <t>Franklin</t>
  </si>
  <si>
    <t>Larry</t>
  </si>
  <si>
    <t>larryf</t>
  </si>
  <si>
    <t>Judy</t>
  </si>
  <si>
    <t>judyc</t>
  </si>
  <si>
    <t>Chang</t>
  </si>
  <si>
    <t>Jessica</t>
  </si>
  <si>
    <t>jessc</t>
  </si>
  <si>
    <t>Mivelli</t>
  </si>
  <si>
    <t>Maria</t>
  </si>
  <si>
    <t>mariam</t>
  </si>
  <si>
    <t>Atherly</t>
  </si>
  <si>
    <t>Katherine</t>
  </si>
  <si>
    <t>kathya</t>
  </si>
  <si>
    <t>SKU Number</t>
  </si>
  <si>
    <t>Product Name</t>
  </si>
  <si>
    <t>Retail Price</t>
  </si>
  <si>
    <t>Supplier ID</t>
  </si>
  <si>
    <t>Part #</t>
  </si>
  <si>
    <t>Product Code</t>
  </si>
  <si>
    <t>Num Chars</t>
  </si>
  <si>
    <t>ACM110WW</t>
  </si>
  <si>
    <t>Windshield Wipers #110</t>
  </si>
  <si>
    <t>ACM111WW</t>
  </si>
  <si>
    <t>Windshield Wipers #111</t>
  </si>
  <si>
    <t>ACM150WW</t>
  </si>
  <si>
    <t>Windshield Wipers #150</t>
  </si>
  <si>
    <t>ACM321DP</t>
  </si>
  <si>
    <t>Drain Plug #321</t>
  </si>
  <si>
    <t>ACM322DP</t>
  </si>
  <si>
    <t>Drain Plug #322</t>
  </si>
  <si>
    <t>ACM325DP</t>
  </si>
  <si>
    <t>Drain Plug #325</t>
  </si>
  <si>
    <t>ACM330DP</t>
  </si>
  <si>
    <t>Drain Plug #330</t>
  </si>
  <si>
    <t>ACM450DP</t>
  </si>
  <si>
    <t>Drain Plug #450</t>
  </si>
  <si>
    <t>ACM460DP</t>
  </si>
  <si>
    <t>Drain Plug #460</t>
  </si>
  <si>
    <t>AST530OL</t>
  </si>
  <si>
    <t>5W30</t>
  </si>
  <si>
    <t>AST100TF</t>
  </si>
  <si>
    <t>Automatic Transmission Fluid</t>
  </si>
  <si>
    <t>AST130OL</t>
  </si>
  <si>
    <t>10W30</t>
  </si>
  <si>
    <t>AST140OL</t>
  </si>
  <si>
    <t>10W40</t>
  </si>
  <si>
    <t>AST300GO</t>
  </si>
  <si>
    <t>Gear Oil</t>
  </si>
  <si>
    <t>AST121BF</t>
  </si>
  <si>
    <t>Brake Fluid</t>
  </si>
  <si>
    <t>AST132PS</t>
  </si>
  <si>
    <t>Power Steering Fluid</t>
  </si>
  <si>
    <t>AST2050995</t>
  </si>
  <si>
    <t>20W50</t>
  </si>
  <si>
    <t>BVR590WF</t>
  </si>
  <si>
    <t>Windshield Washer Fluid</t>
  </si>
  <si>
    <t>BVR690AF</t>
  </si>
  <si>
    <t>Anti-Freeze</t>
  </si>
  <si>
    <t>TRA203OF</t>
  </si>
  <si>
    <t>Oil Filter #203</t>
  </si>
  <si>
    <t>TRA205OF</t>
  </si>
  <si>
    <t>Oil Filter #205</t>
  </si>
  <si>
    <t>TRA207OF</t>
  </si>
  <si>
    <t>Oil Filter #207</t>
  </si>
  <si>
    <t>TRA310OF</t>
  </si>
  <si>
    <t>Oil Filter #310</t>
  </si>
  <si>
    <t>TRA610OF</t>
  </si>
  <si>
    <t>Oil Filter #610</t>
  </si>
  <si>
    <t>Full Name:</t>
  </si>
  <si>
    <t>Department</t>
  </si>
  <si>
    <t>Category</t>
  </si>
  <si>
    <t>Units</t>
  </si>
  <si>
    <t>UnitPrice</t>
  </si>
  <si>
    <t>OrderTotal</t>
  </si>
  <si>
    <t>Date</t>
  </si>
  <si>
    <t>OrderYear</t>
  </si>
  <si>
    <t>Paper &amp; Printing</t>
  </si>
  <si>
    <t>Total</t>
  </si>
  <si>
    <t>Average</t>
  </si>
  <si>
    <t>Count</t>
  </si>
  <si>
    <t>Finance</t>
  </si>
  <si>
    <t>Procurement</t>
  </si>
  <si>
    <t>Services</t>
  </si>
  <si>
    <t>Software</t>
  </si>
  <si>
    <t>Sales</t>
  </si>
  <si>
    <t>Breakroom</t>
  </si>
  <si>
    <t>Tech Accessories</t>
  </si>
  <si>
    <t>Operations</t>
  </si>
  <si>
    <t>Marketing</t>
  </si>
  <si>
    <t>IT</t>
  </si>
  <si>
    <t>Hardware</t>
  </si>
  <si>
    <t>Cleaning</t>
  </si>
  <si>
    <t>Ergonomics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</si>
</sst>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_);[Red]\(0.00\)"/>
    <numFmt numFmtId="166" formatCode="dd\-mmm\-yy"/>
    <numFmt numFmtId="167" formatCode="&quot;$&quot;#,##0.00;\(&quot;$&quot;#,##0.0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1F4E79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0" fontId="8" fillId="0" borderId="0"/>
  </cellStyleXfs>
  <cellXfs count="52">
    <xf numFmtId="0" fontId="0" fillId="0" borderId="0" xfId="0"/>
    <xf numFmtId="0" fontId="2" fillId="0" borderId="0" xfId="2"/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right"/>
    </xf>
    <xf numFmtId="44" fontId="4" fillId="2" borderId="2" xfId="3" applyFont="1" applyFill="1" applyBorder="1"/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6" fillId="4" borderId="7" xfId="2" applyFont="1" applyFill="1" applyBorder="1" applyAlignment="1">
      <alignment horizontal="right"/>
    </xf>
    <xf numFmtId="164" fontId="0" fillId="0" borderId="8" xfId="3" applyNumberFormat="1" applyFont="1" applyBorder="1" applyAlignment="1">
      <alignment horizontal="left"/>
    </xf>
    <xf numFmtId="164" fontId="7" fillId="0" borderId="9" xfId="3" applyNumberFormat="1" applyFont="1" applyBorder="1" applyAlignment="1">
      <alignment horizontal="center"/>
    </xf>
    <xf numFmtId="165" fontId="3" fillId="5" borderId="10" xfId="2" applyNumberFormat="1" applyFont="1" applyFill="1" applyBorder="1" applyAlignment="1">
      <alignment horizontal="center"/>
    </xf>
    <xf numFmtId="0" fontId="3" fillId="5" borderId="10" xfId="2" applyFont="1" applyFill="1" applyBorder="1" applyAlignment="1">
      <alignment horizontal="center"/>
    </xf>
    <xf numFmtId="0" fontId="6" fillId="4" borderId="11" xfId="2" applyFont="1" applyFill="1" applyBorder="1" applyAlignment="1">
      <alignment horizontal="right"/>
    </xf>
    <xf numFmtId="0" fontId="6" fillId="4" borderId="0" xfId="2" applyFont="1" applyFill="1" applyAlignment="1">
      <alignment horizontal="right"/>
    </xf>
    <xf numFmtId="0" fontId="6" fillId="0" borderId="0" xfId="2" applyFont="1" applyAlignment="1">
      <alignment horizontal="right"/>
    </xf>
    <xf numFmtId="0" fontId="4" fillId="3" borderId="12" xfId="2" applyFont="1" applyFill="1" applyBorder="1" applyAlignment="1">
      <alignment horizontal="right" vertical="center" wrapText="1"/>
    </xf>
    <xf numFmtId="0" fontId="4" fillId="3" borderId="13" xfId="2" applyFont="1" applyFill="1" applyBorder="1" applyAlignment="1">
      <alignment horizontal="right" vertical="center" wrapText="1"/>
    </xf>
    <xf numFmtId="0" fontId="4" fillId="3" borderId="14" xfId="2" applyFont="1" applyFill="1" applyBorder="1" applyAlignment="1">
      <alignment horizontal="right" vertical="center" wrapText="1"/>
    </xf>
    <xf numFmtId="0" fontId="5" fillId="6" borderId="3" xfId="4" applyFont="1" applyFill="1" applyBorder="1" applyAlignment="1">
      <alignment horizontal="center" vertical="center"/>
    </xf>
    <xf numFmtId="0" fontId="5" fillId="6" borderId="4" xfId="4" applyFont="1" applyFill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8" fillId="0" borderId="7" xfId="4" applyBorder="1" applyAlignment="1">
      <alignment horizontal="center" vertical="center" wrapText="1"/>
    </xf>
    <xf numFmtId="0" fontId="2" fillId="0" borderId="8" xfId="2" applyBorder="1" applyAlignment="1">
      <alignment horizontal="center"/>
    </xf>
    <xf numFmtId="44" fontId="0" fillId="0" borderId="0" xfId="3" applyFont="1" applyBorder="1" applyAlignment="1">
      <alignment horizontal="center"/>
    </xf>
    <xf numFmtId="0" fontId="8" fillId="0" borderId="11" xfId="4" applyBorder="1" applyAlignment="1">
      <alignment horizontal="center" vertical="center" wrapText="1"/>
    </xf>
    <xf numFmtId="0" fontId="5" fillId="6" borderId="15" xfId="4" applyFont="1" applyFill="1" applyBorder="1" applyAlignment="1">
      <alignment horizontal="center" vertical="center"/>
    </xf>
    <xf numFmtId="0" fontId="8" fillId="0" borderId="16" xfId="4" applyBorder="1" applyAlignment="1">
      <alignment horizontal="center" vertical="center" wrapText="1"/>
    </xf>
    <xf numFmtId="166" fontId="8" fillId="0" borderId="16" xfId="4" applyNumberFormat="1" applyBorder="1" applyAlignment="1">
      <alignment horizontal="center" vertical="center" wrapText="1"/>
    </xf>
    <xf numFmtId="44" fontId="0" fillId="0" borderId="0" xfId="3" applyFont="1"/>
    <xf numFmtId="0" fontId="2" fillId="0" borderId="0" xfId="2" applyAlignment="1">
      <alignment horizontal="center" vertical="center"/>
    </xf>
    <xf numFmtId="0" fontId="4" fillId="6" borderId="17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6" borderId="8" xfId="5" applyFont="1" applyFill="1" applyBorder="1" applyAlignment="1">
      <alignment horizontal="center"/>
    </xf>
    <xf numFmtId="0" fontId="4" fillId="6" borderId="0" xfId="5" applyFont="1" applyFill="1" applyAlignment="1">
      <alignment horizontal="center"/>
    </xf>
    <xf numFmtId="0" fontId="8" fillId="0" borderId="8" xfId="5" applyBorder="1" applyAlignment="1">
      <alignment horizontal="left" wrapText="1"/>
    </xf>
    <xf numFmtId="0" fontId="8" fillId="0" borderId="8" xfId="5" applyBorder="1" applyAlignment="1">
      <alignment horizontal="left"/>
    </xf>
    <xf numFmtId="167" fontId="8" fillId="0" borderId="8" xfId="5" applyNumberFormat="1" applyBorder="1" applyAlignment="1">
      <alignment horizontal="center" wrapText="1"/>
    </xf>
    <xf numFmtId="167" fontId="8" fillId="0" borderId="0" xfId="5" applyNumberFormat="1" applyAlignment="1">
      <alignment horizontal="center" wrapText="1"/>
    </xf>
    <xf numFmtId="0" fontId="7" fillId="0" borderId="8" xfId="2" applyFont="1" applyBorder="1" applyAlignment="1">
      <alignment horizontal="center"/>
    </xf>
    <xf numFmtId="0" fontId="4" fillId="6" borderId="8" xfId="4" applyFont="1" applyFill="1" applyBorder="1" applyAlignment="1">
      <alignment horizontal="center" vertical="center"/>
    </xf>
    <xf numFmtId="0" fontId="4" fillId="6" borderId="8" xfId="2" applyFont="1" applyFill="1" applyBorder="1" applyAlignment="1">
      <alignment horizontal="center"/>
    </xf>
    <xf numFmtId="0" fontId="9" fillId="7" borderId="8" xfId="4" applyFont="1" applyFill="1" applyBorder="1" applyAlignment="1">
      <alignment horizontal="center" vertical="center" wrapText="1"/>
    </xf>
    <xf numFmtId="0" fontId="2" fillId="0" borderId="12" xfId="2" applyBorder="1" applyAlignment="1">
      <alignment horizontal="center"/>
    </xf>
    <xf numFmtId="0" fontId="2" fillId="0" borderId="14" xfId="2" applyBorder="1" applyAlignment="1">
      <alignment horizontal="center"/>
    </xf>
    <xf numFmtId="0" fontId="10" fillId="8" borderId="0" xfId="0" applyFont="1" applyFill="1" applyAlignment="1">
      <alignment horizontal="center" vertical="center" wrapText="1"/>
    </xf>
    <xf numFmtId="44" fontId="0" fillId="0" borderId="0" xfId="1" applyFont="1"/>
    <xf numFmtId="14" fontId="0" fillId="0" borderId="0" xfId="0" applyNumberFormat="1"/>
    <xf numFmtId="0" fontId="10" fillId="9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</cellXfs>
  <cellStyles count="6">
    <cellStyle name="Currency" xfId="1" builtinId="4"/>
    <cellStyle name="Currency 2" xfId="3" xr:uid="{866118ED-B40C-4F5C-BCFC-3EF460E9B3F2}"/>
    <cellStyle name="Normal" xfId="0" builtinId="0"/>
    <cellStyle name="Normal 2" xfId="2" xr:uid="{FE86E561-D8D5-4A0E-B588-4AA1797565BF}"/>
    <cellStyle name="Normal_Sheet1_1" xfId="4" xr:uid="{B8C92835-372E-4F55-90D3-05FDBC67E8C9}"/>
    <cellStyle name="Normal_Sheet6" xfId="5" xr:uid="{C17E72B8-AAD8-4C48-A9FC-C97A218D6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fficenewb-my.sharepoint.com/personal/kyle_pew_officenewb_onmicrosoft_com/Documents/MicrosoftExcelComplete-2026/Exercise%20Files/Excel103ExerciseFiles/Excel-103-Advanced-ExerciseFile-01.xlsx" TargetMode="External"/><Relationship Id="rId1" Type="http://schemas.openxmlformats.org/officeDocument/2006/relationships/externalLinkPath" Target="https://officenewb-my.sharepoint.com/personal/kyle_pew_officenewb_onmicrosoft_com/Documents/MicrosoftExcelComplete-2026/Exercise%20Files/Excel103ExerciseFiles/Excel-103-Advanced-ExerciseFile-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 Commission"/>
      <sheetName val="IF Function"/>
      <sheetName val="SUMIF Function"/>
      <sheetName val="VLOOKUP Function"/>
      <sheetName val="Master Emp List"/>
      <sheetName val="HLOOKUP Function"/>
      <sheetName val="Master Inventory List"/>
      <sheetName val="INDEX MATCH Functions"/>
      <sheetName val="INDEX MATCH Master Emp List"/>
      <sheetName val="LEFT RIGHT MID Functions"/>
      <sheetName val="SEARCH Function"/>
      <sheetName val="CONCAT"/>
      <sheetName val="Contact List"/>
      <sheetName val="Formula Auditing"/>
      <sheetName val="Transactions"/>
      <sheetName val="Transaction Summary"/>
      <sheetName val="Worksheet Protection"/>
      <sheetName val="Goal Seek"/>
      <sheetName val="Solver"/>
      <sheetName val="Data Table"/>
      <sheetName val="Scenarios"/>
      <sheetName val="Macro"/>
      <sheetName val="Test Macro"/>
      <sheetName val="Test Edited Macro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0441-6A66-475C-8A5B-E0E260E920A3}">
  <dimension ref="A1:L181"/>
  <sheetViews>
    <sheetView tabSelected="1" zoomScale="145" zoomScaleNormal="145" workbookViewId="0">
      <selection activeCell="G2" sqref="G2"/>
    </sheetView>
  </sheetViews>
  <sheetFormatPr defaultRowHeight="15" x14ac:dyDescent="0.25"/>
  <cols>
    <col min="1" max="1" width="13" customWidth="1"/>
    <col min="2" max="2" width="18" customWidth="1"/>
    <col min="3" max="3" width="10" customWidth="1"/>
    <col min="4" max="4" width="11" customWidth="1"/>
    <col min="5" max="6" width="12" customWidth="1"/>
    <col min="7" max="7" width="12.85546875" customWidth="1"/>
    <col min="9" max="12" width="12.140625" customWidth="1"/>
  </cols>
  <sheetData>
    <row r="1" spans="1:12" x14ac:dyDescent="0.25">
      <c r="A1" s="47" t="s">
        <v>198</v>
      </c>
      <c r="B1" s="47" t="s">
        <v>199</v>
      </c>
      <c r="C1" s="47" t="s">
        <v>200</v>
      </c>
      <c r="D1" s="47" t="s">
        <v>201</v>
      </c>
      <c r="E1" s="47" t="s">
        <v>202</v>
      </c>
      <c r="F1" s="47" t="s">
        <v>203</v>
      </c>
      <c r="G1" s="47" t="s">
        <v>204</v>
      </c>
    </row>
    <row r="2" spans="1:12" x14ac:dyDescent="0.25">
      <c r="A2" t="s">
        <v>51</v>
      </c>
      <c r="B2" t="s">
        <v>205</v>
      </c>
      <c r="C2">
        <v>2</v>
      </c>
      <c r="D2" s="48">
        <v>47.87</v>
      </c>
      <c r="E2" s="48">
        <v>81.38</v>
      </c>
      <c r="F2" s="49">
        <v>46022</v>
      </c>
      <c r="G2" t="str">
        <f t="shared" ref="G2:G65" si="0">TEXT(F2,"YYYY")</f>
        <v>2025</v>
      </c>
      <c r="I2" s="50" t="s">
        <v>198</v>
      </c>
      <c r="J2" s="50" t="s">
        <v>206</v>
      </c>
      <c r="K2" s="50" t="s">
        <v>207</v>
      </c>
      <c r="L2" s="50" t="s">
        <v>208</v>
      </c>
    </row>
    <row r="3" spans="1:12" x14ac:dyDescent="0.25">
      <c r="A3" t="s">
        <v>209</v>
      </c>
      <c r="B3" t="s">
        <v>205</v>
      </c>
      <c r="C3">
        <v>20</v>
      </c>
      <c r="D3" s="48">
        <v>28.42</v>
      </c>
      <c r="E3" s="48">
        <v>511.56</v>
      </c>
      <c r="F3" s="49">
        <v>45523</v>
      </c>
      <c r="G3" t="str">
        <f t="shared" si="0"/>
        <v>2024</v>
      </c>
    </row>
    <row r="4" spans="1:12" x14ac:dyDescent="0.25">
      <c r="A4" t="s">
        <v>210</v>
      </c>
      <c r="B4" t="s">
        <v>211</v>
      </c>
      <c r="C4">
        <v>1</v>
      </c>
      <c r="D4" s="48">
        <v>41.9</v>
      </c>
      <c r="E4" s="48">
        <v>41.9</v>
      </c>
      <c r="F4" s="49">
        <v>45704</v>
      </c>
      <c r="G4" t="str">
        <f t="shared" si="0"/>
        <v>2025</v>
      </c>
    </row>
    <row r="5" spans="1:12" x14ac:dyDescent="0.25">
      <c r="A5" t="s">
        <v>51</v>
      </c>
      <c r="B5" t="s">
        <v>212</v>
      </c>
      <c r="C5">
        <v>3</v>
      </c>
      <c r="D5" s="48">
        <v>31.83</v>
      </c>
      <c r="E5" s="48">
        <v>95.49</v>
      </c>
      <c r="F5" s="49">
        <v>45598</v>
      </c>
      <c r="G5" t="str">
        <f t="shared" si="0"/>
        <v>2024</v>
      </c>
    </row>
    <row r="6" spans="1:12" x14ac:dyDescent="0.25">
      <c r="A6" t="s">
        <v>213</v>
      </c>
      <c r="B6" t="s">
        <v>205</v>
      </c>
      <c r="C6">
        <v>3</v>
      </c>
      <c r="D6" s="48">
        <v>28.23</v>
      </c>
      <c r="E6" s="48">
        <v>71.989999999999995</v>
      </c>
      <c r="F6" s="49">
        <v>45579</v>
      </c>
      <c r="G6" t="str">
        <f t="shared" si="0"/>
        <v>2024</v>
      </c>
    </row>
    <row r="7" spans="1:12" x14ac:dyDescent="0.25">
      <c r="A7" t="s">
        <v>210</v>
      </c>
      <c r="B7" t="s">
        <v>214</v>
      </c>
      <c r="C7">
        <v>10</v>
      </c>
      <c r="D7" s="48">
        <v>48.21</v>
      </c>
      <c r="E7" s="48">
        <v>458</v>
      </c>
      <c r="F7" s="49">
        <v>45846</v>
      </c>
      <c r="G7" t="str">
        <f t="shared" si="0"/>
        <v>2025</v>
      </c>
      <c r="I7" s="51" t="s">
        <v>198</v>
      </c>
      <c r="J7" s="51" t="s">
        <v>204</v>
      </c>
      <c r="K7" s="51" t="s">
        <v>206</v>
      </c>
    </row>
    <row r="8" spans="1:12" x14ac:dyDescent="0.25">
      <c r="A8" t="s">
        <v>209</v>
      </c>
      <c r="B8" t="s">
        <v>211</v>
      </c>
      <c r="C8">
        <v>10</v>
      </c>
      <c r="D8" s="48">
        <v>35.21</v>
      </c>
      <c r="E8" s="48">
        <v>352.1</v>
      </c>
      <c r="F8" s="49">
        <v>45819</v>
      </c>
      <c r="G8" t="str">
        <f t="shared" si="0"/>
        <v>2025</v>
      </c>
    </row>
    <row r="9" spans="1:12" x14ac:dyDescent="0.25">
      <c r="A9" t="s">
        <v>51</v>
      </c>
      <c r="B9" t="s">
        <v>215</v>
      </c>
      <c r="C9">
        <v>3</v>
      </c>
      <c r="D9" s="48">
        <v>39.68</v>
      </c>
      <c r="E9" s="48">
        <v>101.18</v>
      </c>
      <c r="F9" s="49">
        <v>45586</v>
      </c>
      <c r="G9" t="str">
        <f t="shared" si="0"/>
        <v>2024</v>
      </c>
    </row>
    <row r="10" spans="1:12" x14ac:dyDescent="0.25">
      <c r="A10" t="s">
        <v>210</v>
      </c>
      <c r="B10" t="s">
        <v>205</v>
      </c>
      <c r="C10">
        <v>10</v>
      </c>
      <c r="D10" s="48">
        <v>40.72</v>
      </c>
      <c r="E10" s="48">
        <v>346.12</v>
      </c>
      <c r="F10" s="49">
        <v>45735</v>
      </c>
      <c r="G10" t="str">
        <f t="shared" si="0"/>
        <v>2025</v>
      </c>
    </row>
    <row r="11" spans="1:12" x14ac:dyDescent="0.25">
      <c r="A11" t="s">
        <v>216</v>
      </c>
      <c r="B11" t="s">
        <v>214</v>
      </c>
      <c r="C11">
        <v>1</v>
      </c>
      <c r="D11" s="48">
        <v>17.36</v>
      </c>
      <c r="E11" s="48">
        <v>17.36</v>
      </c>
      <c r="F11" s="49">
        <v>45712</v>
      </c>
      <c r="G11" t="str">
        <f t="shared" si="0"/>
        <v>2025</v>
      </c>
    </row>
    <row r="12" spans="1:12" x14ac:dyDescent="0.25">
      <c r="A12" t="s">
        <v>51</v>
      </c>
      <c r="B12" t="s">
        <v>205</v>
      </c>
      <c r="C12">
        <v>3</v>
      </c>
      <c r="D12" s="48">
        <v>29.71</v>
      </c>
      <c r="E12" s="48">
        <v>89.13</v>
      </c>
      <c r="F12" s="49">
        <v>45768</v>
      </c>
      <c r="G12" t="str">
        <f t="shared" si="0"/>
        <v>2025</v>
      </c>
    </row>
    <row r="13" spans="1:12" x14ac:dyDescent="0.25">
      <c r="A13" t="s">
        <v>213</v>
      </c>
      <c r="B13" t="s">
        <v>211</v>
      </c>
      <c r="C13">
        <v>1</v>
      </c>
      <c r="D13" s="48">
        <v>34.9</v>
      </c>
      <c r="E13" s="48">
        <v>31.41</v>
      </c>
      <c r="F13" s="49">
        <v>45440</v>
      </c>
      <c r="G13" t="str">
        <f t="shared" si="0"/>
        <v>2024</v>
      </c>
    </row>
    <row r="14" spans="1:12" x14ac:dyDescent="0.25">
      <c r="A14" t="s">
        <v>51</v>
      </c>
      <c r="B14" t="s">
        <v>205</v>
      </c>
      <c r="C14">
        <v>1</v>
      </c>
      <c r="D14" s="48">
        <v>28.42</v>
      </c>
      <c r="E14" s="48">
        <v>28.42</v>
      </c>
      <c r="F14" s="49">
        <v>45486</v>
      </c>
      <c r="G14" t="str">
        <f t="shared" si="0"/>
        <v>2024</v>
      </c>
    </row>
    <row r="15" spans="1:12" x14ac:dyDescent="0.25">
      <c r="A15" t="s">
        <v>217</v>
      </c>
      <c r="B15" t="s">
        <v>211</v>
      </c>
      <c r="C15">
        <v>2</v>
      </c>
      <c r="D15" s="48">
        <v>67.239999999999995</v>
      </c>
      <c r="E15" s="48">
        <v>134.47999999999999</v>
      </c>
      <c r="F15" s="49">
        <v>45846</v>
      </c>
      <c r="G15" t="str">
        <f t="shared" si="0"/>
        <v>2025</v>
      </c>
    </row>
    <row r="16" spans="1:12" x14ac:dyDescent="0.25">
      <c r="A16" t="s">
        <v>213</v>
      </c>
      <c r="B16" t="s">
        <v>214</v>
      </c>
      <c r="C16">
        <v>3</v>
      </c>
      <c r="D16" s="48">
        <v>60.55</v>
      </c>
      <c r="E16" s="48">
        <v>181.65</v>
      </c>
      <c r="F16" s="49">
        <v>46035</v>
      </c>
      <c r="G16" t="str">
        <f t="shared" si="0"/>
        <v>2026</v>
      </c>
    </row>
    <row r="17" spans="1:7" x14ac:dyDescent="0.25">
      <c r="A17" t="s">
        <v>213</v>
      </c>
      <c r="B17" t="s">
        <v>205</v>
      </c>
      <c r="C17">
        <v>5</v>
      </c>
      <c r="D17" s="48">
        <v>10.67</v>
      </c>
      <c r="E17" s="48">
        <v>50.68</v>
      </c>
      <c r="F17" s="49">
        <v>45381</v>
      </c>
      <c r="G17" t="str">
        <f t="shared" si="0"/>
        <v>2024</v>
      </c>
    </row>
    <row r="18" spans="1:7" x14ac:dyDescent="0.25">
      <c r="A18" t="s">
        <v>218</v>
      </c>
      <c r="B18" t="s">
        <v>212</v>
      </c>
      <c r="C18">
        <v>10</v>
      </c>
      <c r="D18" s="48">
        <v>25.7</v>
      </c>
      <c r="E18" s="48">
        <v>257</v>
      </c>
      <c r="F18" s="49">
        <v>45855</v>
      </c>
      <c r="G18" t="str">
        <f t="shared" si="0"/>
        <v>2025</v>
      </c>
    </row>
    <row r="19" spans="1:7" x14ac:dyDescent="0.25">
      <c r="A19" t="s">
        <v>51</v>
      </c>
      <c r="B19" t="s">
        <v>219</v>
      </c>
      <c r="C19">
        <v>2</v>
      </c>
      <c r="D19" s="48">
        <v>27.59</v>
      </c>
      <c r="E19" s="48">
        <v>52.42</v>
      </c>
      <c r="F19" s="49">
        <v>45777</v>
      </c>
      <c r="G19" t="str">
        <f t="shared" si="0"/>
        <v>2025</v>
      </c>
    </row>
    <row r="20" spans="1:7" x14ac:dyDescent="0.25">
      <c r="A20" t="s">
        <v>51</v>
      </c>
      <c r="B20" t="s">
        <v>220</v>
      </c>
      <c r="C20">
        <v>12</v>
      </c>
      <c r="D20" s="48">
        <v>25.64</v>
      </c>
      <c r="E20" s="48">
        <v>307.68</v>
      </c>
      <c r="F20" s="49">
        <v>45401</v>
      </c>
      <c r="G20" t="str">
        <f t="shared" si="0"/>
        <v>2024</v>
      </c>
    </row>
    <row r="21" spans="1:7" x14ac:dyDescent="0.25">
      <c r="A21" t="s">
        <v>213</v>
      </c>
      <c r="B21" t="s">
        <v>215</v>
      </c>
      <c r="C21">
        <v>10</v>
      </c>
      <c r="D21" s="48">
        <v>31.27</v>
      </c>
      <c r="E21" s="48">
        <v>312.7</v>
      </c>
      <c r="F21" s="49">
        <v>45677</v>
      </c>
      <c r="G21" t="str">
        <f t="shared" si="0"/>
        <v>2025</v>
      </c>
    </row>
    <row r="22" spans="1:7" x14ac:dyDescent="0.25">
      <c r="A22" t="s">
        <v>210</v>
      </c>
      <c r="B22" t="s">
        <v>212</v>
      </c>
      <c r="C22">
        <v>2</v>
      </c>
      <c r="D22" s="48">
        <v>12.83</v>
      </c>
      <c r="E22" s="48">
        <v>23.09</v>
      </c>
      <c r="F22" s="49">
        <v>45761</v>
      </c>
      <c r="G22" t="str">
        <f t="shared" si="0"/>
        <v>2025</v>
      </c>
    </row>
    <row r="23" spans="1:7" x14ac:dyDescent="0.25">
      <c r="A23" t="s">
        <v>51</v>
      </c>
      <c r="B23" t="s">
        <v>215</v>
      </c>
      <c r="C23">
        <v>12</v>
      </c>
      <c r="D23" s="48">
        <v>86.54</v>
      </c>
      <c r="E23" s="48">
        <v>986.56</v>
      </c>
      <c r="F23" s="49">
        <v>45848</v>
      </c>
      <c r="G23" t="str">
        <f t="shared" si="0"/>
        <v>2025</v>
      </c>
    </row>
    <row r="24" spans="1:7" x14ac:dyDescent="0.25">
      <c r="A24" t="s">
        <v>217</v>
      </c>
      <c r="B24" t="s">
        <v>212</v>
      </c>
      <c r="C24">
        <v>10</v>
      </c>
      <c r="D24" s="48">
        <v>29.18</v>
      </c>
      <c r="E24" s="48">
        <v>262.62</v>
      </c>
      <c r="F24" s="49">
        <v>45591</v>
      </c>
      <c r="G24" t="str">
        <f t="shared" si="0"/>
        <v>2024</v>
      </c>
    </row>
    <row r="25" spans="1:7" x14ac:dyDescent="0.25">
      <c r="A25" t="s">
        <v>217</v>
      </c>
      <c r="B25" t="s">
        <v>211</v>
      </c>
      <c r="C25">
        <v>5</v>
      </c>
      <c r="D25" s="48">
        <v>28.17</v>
      </c>
      <c r="E25" s="48">
        <v>140.85</v>
      </c>
      <c r="F25" s="49">
        <v>45590</v>
      </c>
      <c r="G25" t="str">
        <f t="shared" si="0"/>
        <v>2024</v>
      </c>
    </row>
    <row r="26" spans="1:7" x14ac:dyDescent="0.25">
      <c r="A26" t="s">
        <v>213</v>
      </c>
      <c r="B26" t="s">
        <v>215</v>
      </c>
      <c r="C26">
        <v>1</v>
      </c>
      <c r="D26" s="48">
        <v>15.13</v>
      </c>
      <c r="E26" s="48">
        <v>14.37</v>
      </c>
      <c r="F26" s="49">
        <v>45592</v>
      </c>
      <c r="G26" t="str">
        <f t="shared" si="0"/>
        <v>2024</v>
      </c>
    </row>
    <row r="27" spans="1:7" x14ac:dyDescent="0.25">
      <c r="A27" t="s">
        <v>210</v>
      </c>
      <c r="B27" t="s">
        <v>220</v>
      </c>
      <c r="C27">
        <v>10</v>
      </c>
      <c r="D27" s="48">
        <v>15.2</v>
      </c>
      <c r="E27" s="48">
        <v>152</v>
      </c>
      <c r="F27" s="49">
        <v>45328</v>
      </c>
      <c r="G27" t="str">
        <f t="shared" si="0"/>
        <v>2024</v>
      </c>
    </row>
    <row r="28" spans="1:7" x14ac:dyDescent="0.25">
      <c r="A28" t="s">
        <v>209</v>
      </c>
      <c r="B28" t="s">
        <v>212</v>
      </c>
      <c r="C28">
        <v>2</v>
      </c>
      <c r="D28" s="48">
        <v>25.7</v>
      </c>
      <c r="E28" s="48">
        <v>51.4</v>
      </c>
      <c r="F28" s="49">
        <v>45497</v>
      </c>
      <c r="G28" t="str">
        <f t="shared" si="0"/>
        <v>2024</v>
      </c>
    </row>
    <row r="29" spans="1:7" x14ac:dyDescent="0.25">
      <c r="A29" t="s">
        <v>216</v>
      </c>
      <c r="B29" t="s">
        <v>219</v>
      </c>
      <c r="C29">
        <v>1</v>
      </c>
      <c r="D29" s="48">
        <v>28.78</v>
      </c>
      <c r="E29" s="48">
        <v>25.9</v>
      </c>
      <c r="F29" s="49">
        <v>45817</v>
      </c>
      <c r="G29" t="str">
        <f t="shared" si="0"/>
        <v>2025</v>
      </c>
    </row>
    <row r="30" spans="1:7" x14ac:dyDescent="0.25">
      <c r="A30" t="s">
        <v>213</v>
      </c>
      <c r="B30" t="s">
        <v>220</v>
      </c>
      <c r="C30">
        <v>1</v>
      </c>
      <c r="D30" s="48">
        <v>44.64</v>
      </c>
      <c r="E30" s="48">
        <v>42.41</v>
      </c>
      <c r="F30" s="49">
        <v>45432</v>
      </c>
      <c r="G30" t="str">
        <f t="shared" si="0"/>
        <v>2024</v>
      </c>
    </row>
    <row r="31" spans="1:7" x14ac:dyDescent="0.25">
      <c r="A31" t="s">
        <v>213</v>
      </c>
      <c r="B31" t="s">
        <v>219</v>
      </c>
      <c r="C31">
        <v>20</v>
      </c>
      <c r="D31" s="48">
        <v>31.83</v>
      </c>
      <c r="E31" s="48">
        <v>541.11</v>
      </c>
      <c r="F31" s="49">
        <v>45599</v>
      </c>
      <c r="G31" t="str">
        <f t="shared" si="0"/>
        <v>2024</v>
      </c>
    </row>
    <row r="32" spans="1:7" x14ac:dyDescent="0.25">
      <c r="A32" t="s">
        <v>216</v>
      </c>
      <c r="B32" t="s">
        <v>205</v>
      </c>
      <c r="C32">
        <v>3</v>
      </c>
      <c r="D32" s="48">
        <v>43.92</v>
      </c>
      <c r="E32" s="48">
        <v>131.76</v>
      </c>
      <c r="F32" s="49">
        <v>45816</v>
      </c>
      <c r="G32" t="str">
        <f t="shared" si="0"/>
        <v>2025</v>
      </c>
    </row>
    <row r="33" spans="1:7" x14ac:dyDescent="0.25">
      <c r="A33" t="s">
        <v>209</v>
      </c>
      <c r="B33" t="s">
        <v>211</v>
      </c>
      <c r="C33">
        <v>2</v>
      </c>
      <c r="D33" s="48">
        <v>18.7</v>
      </c>
      <c r="E33" s="48">
        <v>35.53</v>
      </c>
      <c r="F33" s="49">
        <v>45608</v>
      </c>
      <c r="G33" t="str">
        <f t="shared" si="0"/>
        <v>2024</v>
      </c>
    </row>
    <row r="34" spans="1:7" x14ac:dyDescent="0.25">
      <c r="A34" t="s">
        <v>213</v>
      </c>
      <c r="B34" t="s">
        <v>205</v>
      </c>
      <c r="C34">
        <v>1</v>
      </c>
      <c r="D34" s="48">
        <v>10.67</v>
      </c>
      <c r="E34" s="48">
        <v>9.07</v>
      </c>
      <c r="F34" s="49">
        <v>45505</v>
      </c>
      <c r="G34" t="str">
        <f t="shared" si="0"/>
        <v>2024</v>
      </c>
    </row>
    <row r="35" spans="1:7" x14ac:dyDescent="0.25">
      <c r="A35" t="s">
        <v>51</v>
      </c>
      <c r="B35" t="s">
        <v>220</v>
      </c>
      <c r="C35">
        <v>10</v>
      </c>
      <c r="D35" s="48">
        <v>30.01</v>
      </c>
      <c r="E35" s="48">
        <v>300.10000000000002</v>
      </c>
      <c r="F35" s="49">
        <v>46003</v>
      </c>
      <c r="G35" t="str">
        <f t="shared" si="0"/>
        <v>2025</v>
      </c>
    </row>
    <row r="36" spans="1:7" x14ac:dyDescent="0.25">
      <c r="A36" t="s">
        <v>51</v>
      </c>
      <c r="B36" t="s">
        <v>215</v>
      </c>
      <c r="C36">
        <v>1</v>
      </c>
      <c r="D36" s="48">
        <v>30.44</v>
      </c>
      <c r="E36" s="48">
        <v>25.87</v>
      </c>
      <c r="F36" s="49">
        <v>45752</v>
      </c>
      <c r="G36" t="str">
        <f t="shared" si="0"/>
        <v>2025</v>
      </c>
    </row>
    <row r="37" spans="1:7" x14ac:dyDescent="0.25">
      <c r="A37" t="s">
        <v>217</v>
      </c>
      <c r="B37" t="s">
        <v>205</v>
      </c>
      <c r="C37">
        <v>5</v>
      </c>
      <c r="D37" s="48">
        <v>28.23</v>
      </c>
      <c r="E37" s="48">
        <v>141.15</v>
      </c>
      <c r="F37" s="49">
        <v>45850</v>
      </c>
      <c r="G37" t="str">
        <f t="shared" si="0"/>
        <v>2025</v>
      </c>
    </row>
    <row r="38" spans="1:7" x14ac:dyDescent="0.25">
      <c r="A38" t="s">
        <v>213</v>
      </c>
      <c r="B38" t="s">
        <v>219</v>
      </c>
      <c r="C38">
        <v>3</v>
      </c>
      <c r="D38" s="48">
        <v>27.33</v>
      </c>
      <c r="E38" s="48">
        <v>81.99</v>
      </c>
      <c r="F38" s="49">
        <v>45966</v>
      </c>
      <c r="G38" t="str">
        <f t="shared" si="0"/>
        <v>2025</v>
      </c>
    </row>
    <row r="39" spans="1:7" x14ac:dyDescent="0.25">
      <c r="A39" t="s">
        <v>210</v>
      </c>
      <c r="B39" t="s">
        <v>211</v>
      </c>
      <c r="C39">
        <v>5</v>
      </c>
      <c r="D39" s="48">
        <v>34.9</v>
      </c>
      <c r="E39" s="48">
        <v>174.5</v>
      </c>
      <c r="F39" s="49">
        <v>45313</v>
      </c>
      <c r="G39" t="str">
        <f t="shared" si="0"/>
        <v>2024</v>
      </c>
    </row>
    <row r="40" spans="1:7" x14ac:dyDescent="0.25">
      <c r="A40" t="s">
        <v>51</v>
      </c>
      <c r="B40" t="s">
        <v>212</v>
      </c>
      <c r="C40">
        <v>3</v>
      </c>
      <c r="D40" s="48">
        <v>29.18</v>
      </c>
      <c r="E40" s="48">
        <v>78.790000000000006</v>
      </c>
      <c r="F40" s="49">
        <v>46047</v>
      </c>
      <c r="G40" t="str">
        <f t="shared" si="0"/>
        <v>2026</v>
      </c>
    </row>
    <row r="41" spans="1:7" x14ac:dyDescent="0.25">
      <c r="A41" t="s">
        <v>218</v>
      </c>
      <c r="B41" t="s">
        <v>215</v>
      </c>
      <c r="C41">
        <v>3</v>
      </c>
      <c r="D41" s="48">
        <v>86.54</v>
      </c>
      <c r="E41" s="48">
        <v>233.66</v>
      </c>
      <c r="F41" s="49">
        <v>45500</v>
      </c>
      <c r="G41" t="str">
        <f t="shared" si="0"/>
        <v>2024</v>
      </c>
    </row>
    <row r="42" spans="1:7" x14ac:dyDescent="0.25">
      <c r="A42" t="s">
        <v>213</v>
      </c>
      <c r="B42" t="s">
        <v>215</v>
      </c>
      <c r="C42">
        <v>5</v>
      </c>
      <c r="D42" s="48">
        <v>79.650000000000006</v>
      </c>
      <c r="E42" s="48">
        <v>398.25</v>
      </c>
      <c r="F42" s="49">
        <v>45539</v>
      </c>
      <c r="G42" t="str">
        <f t="shared" si="0"/>
        <v>2024</v>
      </c>
    </row>
    <row r="43" spans="1:7" x14ac:dyDescent="0.25">
      <c r="A43" t="s">
        <v>51</v>
      </c>
      <c r="B43" t="s">
        <v>211</v>
      </c>
      <c r="C43">
        <v>20</v>
      </c>
      <c r="D43" s="48">
        <v>18.7</v>
      </c>
      <c r="E43" s="48">
        <v>374</v>
      </c>
      <c r="F43" s="49">
        <v>45784</v>
      </c>
      <c r="G43" t="str">
        <f t="shared" si="0"/>
        <v>2025</v>
      </c>
    </row>
    <row r="44" spans="1:7" x14ac:dyDescent="0.25">
      <c r="A44" t="s">
        <v>217</v>
      </c>
      <c r="B44" t="s">
        <v>212</v>
      </c>
      <c r="C44">
        <v>5</v>
      </c>
      <c r="D44" s="48">
        <v>28.07</v>
      </c>
      <c r="E44" s="48">
        <v>140.35</v>
      </c>
      <c r="F44" s="49">
        <v>45564</v>
      </c>
      <c r="G44" t="str">
        <f t="shared" si="0"/>
        <v>2024</v>
      </c>
    </row>
    <row r="45" spans="1:7" x14ac:dyDescent="0.25">
      <c r="A45" t="s">
        <v>213</v>
      </c>
      <c r="B45" t="s">
        <v>215</v>
      </c>
      <c r="C45">
        <v>3</v>
      </c>
      <c r="D45" s="48">
        <v>22.51</v>
      </c>
      <c r="E45" s="48">
        <v>67.53</v>
      </c>
      <c r="F45" s="49">
        <v>45877</v>
      </c>
      <c r="G45" t="str">
        <f t="shared" si="0"/>
        <v>2025</v>
      </c>
    </row>
    <row r="46" spans="1:7" x14ac:dyDescent="0.25">
      <c r="A46" t="s">
        <v>209</v>
      </c>
      <c r="B46" t="s">
        <v>205</v>
      </c>
      <c r="C46">
        <v>3</v>
      </c>
      <c r="D46" s="48">
        <v>28.77</v>
      </c>
      <c r="E46" s="48">
        <v>81.99</v>
      </c>
      <c r="F46" s="49">
        <v>45971</v>
      </c>
      <c r="G46" t="str">
        <f t="shared" si="0"/>
        <v>2025</v>
      </c>
    </row>
    <row r="47" spans="1:7" x14ac:dyDescent="0.25">
      <c r="A47" t="s">
        <v>210</v>
      </c>
      <c r="B47" t="s">
        <v>220</v>
      </c>
      <c r="C47">
        <v>5</v>
      </c>
      <c r="D47" s="48">
        <v>15.91</v>
      </c>
      <c r="E47" s="48">
        <v>75.569999999999993</v>
      </c>
      <c r="F47" s="49">
        <v>45350</v>
      </c>
      <c r="G47" t="str">
        <f t="shared" si="0"/>
        <v>2024</v>
      </c>
    </row>
    <row r="48" spans="1:7" x14ac:dyDescent="0.25">
      <c r="A48" t="s">
        <v>218</v>
      </c>
      <c r="B48" t="s">
        <v>214</v>
      </c>
      <c r="C48">
        <v>2</v>
      </c>
      <c r="D48" s="48">
        <v>58.73</v>
      </c>
      <c r="E48" s="48">
        <v>117.46</v>
      </c>
      <c r="F48" s="49">
        <v>45353</v>
      </c>
      <c r="G48" t="str">
        <f t="shared" si="0"/>
        <v>2024</v>
      </c>
    </row>
    <row r="49" spans="1:7" x14ac:dyDescent="0.25">
      <c r="A49" t="s">
        <v>210</v>
      </c>
      <c r="B49" t="s">
        <v>211</v>
      </c>
      <c r="C49">
        <v>5</v>
      </c>
      <c r="D49" s="48">
        <v>39.15</v>
      </c>
      <c r="E49" s="48">
        <v>166.39</v>
      </c>
      <c r="F49" s="49">
        <v>45378</v>
      </c>
      <c r="G49" t="str">
        <f t="shared" si="0"/>
        <v>2024</v>
      </c>
    </row>
    <row r="50" spans="1:7" x14ac:dyDescent="0.25">
      <c r="A50" t="s">
        <v>209</v>
      </c>
      <c r="B50" t="s">
        <v>205</v>
      </c>
      <c r="C50">
        <v>1</v>
      </c>
      <c r="D50" s="48">
        <v>41.91</v>
      </c>
      <c r="E50" s="48">
        <v>41.91</v>
      </c>
      <c r="F50" s="49">
        <v>45414</v>
      </c>
      <c r="G50" t="str">
        <f t="shared" si="0"/>
        <v>2024</v>
      </c>
    </row>
    <row r="51" spans="1:7" x14ac:dyDescent="0.25">
      <c r="A51" t="s">
        <v>217</v>
      </c>
      <c r="B51" t="s">
        <v>211</v>
      </c>
      <c r="C51">
        <v>1</v>
      </c>
      <c r="D51" s="48">
        <v>38.909999999999997</v>
      </c>
      <c r="E51" s="48">
        <v>36.96</v>
      </c>
      <c r="F51" s="49">
        <v>45708</v>
      </c>
      <c r="G51" t="str">
        <f t="shared" si="0"/>
        <v>2025</v>
      </c>
    </row>
    <row r="52" spans="1:7" x14ac:dyDescent="0.25">
      <c r="A52" t="s">
        <v>218</v>
      </c>
      <c r="B52" t="s">
        <v>219</v>
      </c>
      <c r="C52">
        <v>5</v>
      </c>
      <c r="D52" s="48">
        <v>37.74</v>
      </c>
      <c r="E52" s="48">
        <v>160.4</v>
      </c>
      <c r="F52" s="49">
        <v>46040</v>
      </c>
      <c r="G52" t="str">
        <f t="shared" si="0"/>
        <v>2026</v>
      </c>
    </row>
    <row r="53" spans="1:7" x14ac:dyDescent="0.25">
      <c r="A53" t="s">
        <v>217</v>
      </c>
      <c r="B53" t="s">
        <v>205</v>
      </c>
      <c r="C53">
        <v>12</v>
      </c>
      <c r="D53" s="48">
        <v>38.82</v>
      </c>
      <c r="E53" s="48">
        <v>465.84</v>
      </c>
      <c r="F53" s="49">
        <v>45665</v>
      </c>
      <c r="G53" t="str">
        <f t="shared" si="0"/>
        <v>2025</v>
      </c>
    </row>
    <row r="54" spans="1:7" x14ac:dyDescent="0.25">
      <c r="A54" t="s">
        <v>209</v>
      </c>
      <c r="B54" t="s">
        <v>211</v>
      </c>
      <c r="C54">
        <v>5</v>
      </c>
      <c r="D54" s="48">
        <v>67.239999999999995</v>
      </c>
      <c r="E54" s="48">
        <v>336.2</v>
      </c>
      <c r="F54" s="49">
        <v>45406</v>
      </c>
      <c r="G54" t="str">
        <f t="shared" si="0"/>
        <v>2024</v>
      </c>
    </row>
    <row r="55" spans="1:7" x14ac:dyDescent="0.25">
      <c r="A55" t="s">
        <v>217</v>
      </c>
      <c r="B55" t="s">
        <v>219</v>
      </c>
      <c r="C55">
        <v>10</v>
      </c>
      <c r="D55" s="48">
        <v>50.79</v>
      </c>
      <c r="E55" s="48">
        <v>431.71</v>
      </c>
      <c r="F55" s="49">
        <v>45583</v>
      </c>
      <c r="G55" t="str">
        <f t="shared" si="0"/>
        <v>2024</v>
      </c>
    </row>
    <row r="56" spans="1:7" x14ac:dyDescent="0.25">
      <c r="A56" t="s">
        <v>209</v>
      </c>
      <c r="B56" t="s">
        <v>220</v>
      </c>
      <c r="C56">
        <v>1</v>
      </c>
      <c r="D56" s="48">
        <v>15.91</v>
      </c>
      <c r="E56" s="48">
        <v>13.52</v>
      </c>
      <c r="F56" s="49">
        <v>45661</v>
      </c>
      <c r="G56" t="str">
        <f t="shared" si="0"/>
        <v>2025</v>
      </c>
    </row>
    <row r="57" spans="1:7" x14ac:dyDescent="0.25">
      <c r="A57" t="s">
        <v>210</v>
      </c>
      <c r="B57" t="s">
        <v>212</v>
      </c>
      <c r="C57">
        <v>5</v>
      </c>
      <c r="D57" s="48">
        <v>74.66</v>
      </c>
      <c r="E57" s="48">
        <v>373.3</v>
      </c>
      <c r="F57" s="49">
        <v>45991</v>
      </c>
      <c r="G57" t="str">
        <f t="shared" si="0"/>
        <v>2025</v>
      </c>
    </row>
    <row r="58" spans="1:7" x14ac:dyDescent="0.25">
      <c r="A58" t="s">
        <v>51</v>
      </c>
      <c r="B58" t="s">
        <v>212</v>
      </c>
      <c r="C58">
        <v>10</v>
      </c>
      <c r="D58" s="48">
        <v>53.22</v>
      </c>
      <c r="E58" s="48">
        <v>505.59</v>
      </c>
      <c r="F58" s="49">
        <v>45931</v>
      </c>
      <c r="G58" t="str">
        <f t="shared" si="0"/>
        <v>2025</v>
      </c>
    </row>
    <row r="59" spans="1:7" x14ac:dyDescent="0.25">
      <c r="A59" t="s">
        <v>51</v>
      </c>
      <c r="B59" t="s">
        <v>205</v>
      </c>
      <c r="C59">
        <v>3</v>
      </c>
      <c r="D59" s="48">
        <v>28.77</v>
      </c>
      <c r="E59" s="48">
        <v>77.680000000000007</v>
      </c>
      <c r="F59" s="49">
        <v>45573</v>
      </c>
      <c r="G59" t="str">
        <f t="shared" si="0"/>
        <v>2024</v>
      </c>
    </row>
    <row r="60" spans="1:7" x14ac:dyDescent="0.25">
      <c r="A60" t="s">
        <v>213</v>
      </c>
      <c r="B60" t="s">
        <v>219</v>
      </c>
      <c r="C60">
        <v>2</v>
      </c>
      <c r="D60" s="48">
        <v>28.78</v>
      </c>
      <c r="E60" s="48">
        <v>51.8</v>
      </c>
      <c r="F60" s="49">
        <v>45547</v>
      </c>
      <c r="G60" t="str">
        <f t="shared" si="0"/>
        <v>2024</v>
      </c>
    </row>
    <row r="61" spans="1:7" x14ac:dyDescent="0.25">
      <c r="A61" t="s">
        <v>51</v>
      </c>
      <c r="B61" t="s">
        <v>219</v>
      </c>
      <c r="C61">
        <v>3</v>
      </c>
      <c r="D61" s="48">
        <v>28.78</v>
      </c>
      <c r="E61" s="48">
        <v>73.39</v>
      </c>
      <c r="F61" s="49">
        <v>45489</v>
      </c>
      <c r="G61" t="str">
        <f t="shared" si="0"/>
        <v>2024</v>
      </c>
    </row>
    <row r="62" spans="1:7" x14ac:dyDescent="0.25">
      <c r="A62" t="s">
        <v>209</v>
      </c>
      <c r="B62" t="s">
        <v>221</v>
      </c>
      <c r="C62">
        <v>2</v>
      </c>
      <c r="D62" s="48">
        <v>19.66</v>
      </c>
      <c r="E62" s="48">
        <v>35.39</v>
      </c>
      <c r="F62" s="49">
        <v>45481</v>
      </c>
      <c r="G62" t="str">
        <f t="shared" si="0"/>
        <v>2024</v>
      </c>
    </row>
    <row r="63" spans="1:7" x14ac:dyDescent="0.25">
      <c r="A63" t="s">
        <v>218</v>
      </c>
      <c r="B63" t="s">
        <v>220</v>
      </c>
      <c r="C63">
        <v>12</v>
      </c>
      <c r="D63" s="48">
        <v>25.64</v>
      </c>
      <c r="E63" s="48">
        <v>307.68</v>
      </c>
      <c r="F63" s="49">
        <v>45925</v>
      </c>
      <c r="G63" t="str">
        <f t="shared" si="0"/>
        <v>2025</v>
      </c>
    </row>
    <row r="64" spans="1:7" x14ac:dyDescent="0.25">
      <c r="A64" t="s">
        <v>213</v>
      </c>
      <c r="B64" t="s">
        <v>221</v>
      </c>
      <c r="C64">
        <v>3</v>
      </c>
      <c r="D64" s="48">
        <v>17.14</v>
      </c>
      <c r="E64" s="48">
        <v>43.71</v>
      </c>
      <c r="F64" s="49">
        <v>45702</v>
      </c>
      <c r="G64" t="str">
        <f t="shared" si="0"/>
        <v>2025</v>
      </c>
    </row>
    <row r="65" spans="1:7" x14ac:dyDescent="0.25">
      <c r="A65" t="s">
        <v>213</v>
      </c>
      <c r="B65" t="s">
        <v>214</v>
      </c>
      <c r="C65">
        <v>2</v>
      </c>
      <c r="D65" s="48">
        <v>60.55</v>
      </c>
      <c r="E65" s="48">
        <v>115.04</v>
      </c>
      <c r="F65" s="49">
        <v>46009</v>
      </c>
      <c r="G65" t="str">
        <f t="shared" si="0"/>
        <v>2025</v>
      </c>
    </row>
    <row r="66" spans="1:7" x14ac:dyDescent="0.25">
      <c r="A66" t="s">
        <v>216</v>
      </c>
      <c r="B66" t="s">
        <v>214</v>
      </c>
      <c r="C66">
        <v>5</v>
      </c>
      <c r="D66" s="48">
        <v>25.83</v>
      </c>
      <c r="E66" s="48">
        <v>129.15</v>
      </c>
      <c r="F66" s="49">
        <v>45615</v>
      </c>
      <c r="G66" t="str">
        <f t="shared" ref="G66:G129" si="1">TEXT(F66,"YYYY")</f>
        <v>2024</v>
      </c>
    </row>
    <row r="67" spans="1:7" x14ac:dyDescent="0.25">
      <c r="A67" t="s">
        <v>218</v>
      </c>
      <c r="B67" t="s">
        <v>214</v>
      </c>
      <c r="C67">
        <v>3</v>
      </c>
      <c r="D67" s="48">
        <v>48.21</v>
      </c>
      <c r="E67" s="48">
        <v>122.94</v>
      </c>
      <c r="F67" s="49">
        <v>45780</v>
      </c>
      <c r="G67" t="str">
        <f t="shared" si="1"/>
        <v>2025</v>
      </c>
    </row>
    <row r="68" spans="1:7" x14ac:dyDescent="0.25">
      <c r="A68" t="s">
        <v>210</v>
      </c>
      <c r="B68" t="s">
        <v>220</v>
      </c>
      <c r="C68">
        <v>3</v>
      </c>
      <c r="D68" s="48">
        <v>36.119999999999997</v>
      </c>
      <c r="E68" s="48">
        <v>108.36</v>
      </c>
      <c r="F68" s="49">
        <v>45435</v>
      </c>
      <c r="G68" t="str">
        <f t="shared" si="1"/>
        <v>2024</v>
      </c>
    </row>
    <row r="69" spans="1:7" x14ac:dyDescent="0.25">
      <c r="A69" t="s">
        <v>213</v>
      </c>
      <c r="B69" t="s">
        <v>215</v>
      </c>
      <c r="C69">
        <v>20</v>
      </c>
      <c r="D69" s="48">
        <v>40.54</v>
      </c>
      <c r="E69" s="48">
        <v>689.18</v>
      </c>
      <c r="F69" s="49">
        <v>45420</v>
      </c>
      <c r="G69" t="str">
        <f t="shared" si="1"/>
        <v>2024</v>
      </c>
    </row>
    <row r="70" spans="1:7" x14ac:dyDescent="0.25">
      <c r="A70" t="s">
        <v>216</v>
      </c>
      <c r="B70" t="s">
        <v>215</v>
      </c>
      <c r="C70">
        <v>2</v>
      </c>
      <c r="D70" s="48">
        <v>15.13</v>
      </c>
      <c r="E70" s="48">
        <v>28.75</v>
      </c>
      <c r="F70" s="49">
        <v>45731</v>
      </c>
      <c r="G70" t="str">
        <f t="shared" si="1"/>
        <v>2025</v>
      </c>
    </row>
    <row r="71" spans="1:7" x14ac:dyDescent="0.25">
      <c r="A71" t="s">
        <v>51</v>
      </c>
      <c r="B71" t="s">
        <v>212</v>
      </c>
      <c r="C71">
        <v>5</v>
      </c>
      <c r="D71" s="48">
        <v>74.66</v>
      </c>
      <c r="E71" s="48">
        <v>373.3</v>
      </c>
      <c r="F71" s="49">
        <v>45508</v>
      </c>
      <c r="G71" t="str">
        <f t="shared" si="1"/>
        <v>2024</v>
      </c>
    </row>
    <row r="72" spans="1:7" x14ac:dyDescent="0.25">
      <c r="A72" t="s">
        <v>210</v>
      </c>
      <c r="B72" t="s">
        <v>211</v>
      </c>
      <c r="C72">
        <v>2</v>
      </c>
      <c r="D72" s="48">
        <v>72.510000000000005</v>
      </c>
      <c r="E72" s="48">
        <v>130.52000000000001</v>
      </c>
      <c r="F72" s="49">
        <v>45295</v>
      </c>
      <c r="G72" t="str">
        <f t="shared" si="1"/>
        <v>2024</v>
      </c>
    </row>
    <row r="73" spans="1:7" x14ac:dyDescent="0.25">
      <c r="A73" t="s">
        <v>218</v>
      </c>
      <c r="B73" t="s">
        <v>214</v>
      </c>
      <c r="C73">
        <v>1</v>
      </c>
      <c r="D73" s="48">
        <v>16.93</v>
      </c>
      <c r="E73" s="48">
        <v>16.079999999999998</v>
      </c>
      <c r="F73" s="49">
        <v>45777</v>
      </c>
      <c r="G73" t="str">
        <f t="shared" si="1"/>
        <v>2025</v>
      </c>
    </row>
    <row r="74" spans="1:7" x14ac:dyDescent="0.25">
      <c r="A74" t="s">
        <v>210</v>
      </c>
      <c r="B74" t="s">
        <v>220</v>
      </c>
      <c r="C74">
        <v>12</v>
      </c>
      <c r="D74" s="48">
        <v>82.88</v>
      </c>
      <c r="E74" s="48">
        <v>994.56</v>
      </c>
      <c r="F74" s="49">
        <v>45981</v>
      </c>
      <c r="G74" t="str">
        <f t="shared" si="1"/>
        <v>2025</v>
      </c>
    </row>
    <row r="75" spans="1:7" x14ac:dyDescent="0.25">
      <c r="A75" t="s">
        <v>209</v>
      </c>
      <c r="B75" t="s">
        <v>211</v>
      </c>
      <c r="C75">
        <v>1</v>
      </c>
      <c r="D75" s="48">
        <v>36.450000000000003</v>
      </c>
      <c r="E75" s="48">
        <v>30.98</v>
      </c>
      <c r="F75" s="49">
        <v>45460</v>
      </c>
      <c r="G75" t="str">
        <f t="shared" si="1"/>
        <v>2024</v>
      </c>
    </row>
    <row r="76" spans="1:7" x14ac:dyDescent="0.25">
      <c r="A76" t="s">
        <v>218</v>
      </c>
      <c r="B76" t="s">
        <v>219</v>
      </c>
      <c r="C76">
        <v>2</v>
      </c>
      <c r="D76" s="48">
        <v>25.58</v>
      </c>
      <c r="E76" s="48">
        <v>51.16</v>
      </c>
      <c r="F76" s="49">
        <v>45802</v>
      </c>
      <c r="G76" t="str">
        <f t="shared" si="1"/>
        <v>2025</v>
      </c>
    </row>
    <row r="77" spans="1:7" x14ac:dyDescent="0.25">
      <c r="A77" t="s">
        <v>51</v>
      </c>
      <c r="B77" t="s">
        <v>211</v>
      </c>
      <c r="C77">
        <v>2</v>
      </c>
      <c r="D77" s="48">
        <v>41.9</v>
      </c>
      <c r="E77" s="48">
        <v>83.8</v>
      </c>
      <c r="F77" s="49">
        <v>45335</v>
      </c>
      <c r="G77" t="str">
        <f t="shared" si="1"/>
        <v>2024</v>
      </c>
    </row>
    <row r="78" spans="1:7" x14ac:dyDescent="0.25">
      <c r="A78" t="s">
        <v>209</v>
      </c>
      <c r="B78" t="s">
        <v>212</v>
      </c>
      <c r="C78">
        <v>2</v>
      </c>
      <c r="D78" s="48">
        <v>15.23</v>
      </c>
      <c r="E78" s="48">
        <v>25.89</v>
      </c>
      <c r="F78" s="49">
        <v>45959</v>
      </c>
      <c r="G78" t="str">
        <f t="shared" si="1"/>
        <v>2025</v>
      </c>
    </row>
    <row r="79" spans="1:7" x14ac:dyDescent="0.25">
      <c r="A79" t="s">
        <v>210</v>
      </c>
      <c r="B79" t="s">
        <v>212</v>
      </c>
      <c r="C79">
        <v>20</v>
      </c>
      <c r="D79" s="48">
        <v>11.1</v>
      </c>
      <c r="E79" s="48">
        <v>222</v>
      </c>
      <c r="F79" s="49">
        <v>45809</v>
      </c>
      <c r="G79" t="str">
        <f t="shared" si="1"/>
        <v>2025</v>
      </c>
    </row>
    <row r="80" spans="1:7" x14ac:dyDescent="0.25">
      <c r="A80" t="s">
        <v>209</v>
      </c>
      <c r="B80" t="s">
        <v>220</v>
      </c>
      <c r="C80">
        <v>10</v>
      </c>
      <c r="D80" s="48">
        <v>36.119999999999997</v>
      </c>
      <c r="E80" s="48">
        <v>343.14</v>
      </c>
      <c r="F80" s="49">
        <v>45443</v>
      </c>
      <c r="G80" t="str">
        <f t="shared" si="1"/>
        <v>2024</v>
      </c>
    </row>
    <row r="81" spans="1:7" x14ac:dyDescent="0.25">
      <c r="A81" t="s">
        <v>217</v>
      </c>
      <c r="B81" t="s">
        <v>212</v>
      </c>
      <c r="C81">
        <v>10</v>
      </c>
      <c r="D81" s="48">
        <v>53.7</v>
      </c>
      <c r="E81" s="48">
        <v>510.15</v>
      </c>
      <c r="F81" s="49">
        <v>45403</v>
      </c>
      <c r="G81" t="str">
        <f t="shared" si="1"/>
        <v>2024</v>
      </c>
    </row>
    <row r="82" spans="1:7" x14ac:dyDescent="0.25">
      <c r="A82" t="s">
        <v>218</v>
      </c>
      <c r="B82" t="s">
        <v>219</v>
      </c>
      <c r="C82">
        <v>5</v>
      </c>
      <c r="D82" s="48">
        <v>31.83</v>
      </c>
      <c r="E82" s="48">
        <v>159.15</v>
      </c>
      <c r="F82" s="49">
        <v>45952</v>
      </c>
      <c r="G82" t="str">
        <f t="shared" si="1"/>
        <v>2025</v>
      </c>
    </row>
    <row r="83" spans="1:7" x14ac:dyDescent="0.25">
      <c r="A83" t="s">
        <v>218</v>
      </c>
      <c r="B83" t="s">
        <v>211</v>
      </c>
      <c r="C83">
        <v>10</v>
      </c>
      <c r="D83" s="48">
        <v>18.7</v>
      </c>
      <c r="E83" s="48">
        <v>187</v>
      </c>
      <c r="F83" s="49">
        <v>45989</v>
      </c>
      <c r="G83" t="str">
        <f t="shared" si="1"/>
        <v>2025</v>
      </c>
    </row>
    <row r="84" spans="1:7" x14ac:dyDescent="0.25">
      <c r="A84" t="s">
        <v>213</v>
      </c>
      <c r="B84" t="s">
        <v>214</v>
      </c>
      <c r="C84">
        <v>2</v>
      </c>
      <c r="D84" s="48">
        <v>11.14</v>
      </c>
      <c r="E84" s="48">
        <v>22.28</v>
      </c>
      <c r="F84" s="49">
        <v>45338</v>
      </c>
      <c r="G84" t="str">
        <f t="shared" si="1"/>
        <v>2024</v>
      </c>
    </row>
    <row r="85" spans="1:7" x14ac:dyDescent="0.25">
      <c r="A85" t="s">
        <v>216</v>
      </c>
      <c r="B85" t="s">
        <v>219</v>
      </c>
      <c r="C85">
        <v>3</v>
      </c>
      <c r="D85" s="48">
        <v>26.07</v>
      </c>
      <c r="E85" s="48">
        <v>70.39</v>
      </c>
      <c r="F85" s="49">
        <v>45577</v>
      </c>
      <c r="G85" t="str">
        <f t="shared" si="1"/>
        <v>2024</v>
      </c>
    </row>
    <row r="86" spans="1:7" x14ac:dyDescent="0.25">
      <c r="A86" t="s">
        <v>51</v>
      </c>
      <c r="B86" t="s">
        <v>215</v>
      </c>
      <c r="C86">
        <v>20</v>
      </c>
      <c r="D86" s="48">
        <v>21.14</v>
      </c>
      <c r="E86" s="48">
        <v>401.66</v>
      </c>
      <c r="F86" s="49">
        <v>45380</v>
      </c>
      <c r="G86" t="str">
        <f t="shared" si="1"/>
        <v>2024</v>
      </c>
    </row>
    <row r="87" spans="1:7" x14ac:dyDescent="0.25">
      <c r="A87" t="s">
        <v>51</v>
      </c>
      <c r="B87" t="s">
        <v>205</v>
      </c>
      <c r="C87">
        <v>20</v>
      </c>
      <c r="D87" s="48">
        <v>88.34</v>
      </c>
      <c r="E87" s="48">
        <v>1678.46</v>
      </c>
      <c r="F87" s="49">
        <v>45707</v>
      </c>
      <c r="G87" t="str">
        <f t="shared" si="1"/>
        <v>2025</v>
      </c>
    </row>
    <row r="88" spans="1:7" x14ac:dyDescent="0.25">
      <c r="A88" t="s">
        <v>210</v>
      </c>
      <c r="B88" t="s">
        <v>212</v>
      </c>
      <c r="C88">
        <v>10</v>
      </c>
      <c r="D88" s="48">
        <v>11.1</v>
      </c>
      <c r="E88" s="48">
        <v>94.35</v>
      </c>
      <c r="F88" s="49">
        <v>45477</v>
      </c>
      <c r="G88" t="str">
        <f t="shared" si="1"/>
        <v>2024</v>
      </c>
    </row>
    <row r="89" spans="1:7" x14ac:dyDescent="0.25">
      <c r="A89" t="s">
        <v>217</v>
      </c>
      <c r="B89" t="s">
        <v>205</v>
      </c>
      <c r="C89">
        <v>20</v>
      </c>
      <c r="D89" s="48">
        <v>10.67</v>
      </c>
      <c r="E89" s="48">
        <v>202.73</v>
      </c>
      <c r="F89" s="49">
        <v>45996</v>
      </c>
      <c r="G89" t="str">
        <f t="shared" si="1"/>
        <v>2025</v>
      </c>
    </row>
    <row r="90" spans="1:7" x14ac:dyDescent="0.25">
      <c r="A90" t="s">
        <v>216</v>
      </c>
      <c r="B90" t="s">
        <v>205</v>
      </c>
      <c r="C90">
        <v>10</v>
      </c>
      <c r="D90" s="48">
        <v>43.92</v>
      </c>
      <c r="E90" s="48">
        <v>417.24</v>
      </c>
      <c r="F90" s="49">
        <v>45437</v>
      </c>
      <c r="G90" t="str">
        <f t="shared" si="1"/>
        <v>2024</v>
      </c>
    </row>
    <row r="91" spans="1:7" x14ac:dyDescent="0.25">
      <c r="A91" t="s">
        <v>213</v>
      </c>
      <c r="B91" t="s">
        <v>215</v>
      </c>
      <c r="C91">
        <v>3</v>
      </c>
      <c r="D91" s="48">
        <v>30.44</v>
      </c>
      <c r="E91" s="48">
        <v>91.32</v>
      </c>
      <c r="F91" s="49">
        <v>45455</v>
      </c>
      <c r="G91" t="str">
        <f t="shared" si="1"/>
        <v>2024</v>
      </c>
    </row>
    <row r="92" spans="1:7" x14ac:dyDescent="0.25">
      <c r="A92" t="s">
        <v>218</v>
      </c>
      <c r="B92" t="s">
        <v>205</v>
      </c>
      <c r="C92">
        <v>5</v>
      </c>
      <c r="D92" s="48">
        <v>133.13</v>
      </c>
      <c r="E92" s="48">
        <v>599.09</v>
      </c>
      <c r="F92" s="49">
        <v>45983</v>
      </c>
      <c r="G92" t="str">
        <f t="shared" si="1"/>
        <v>2025</v>
      </c>
    </row>
    <row r="93" spans="1:7" x14ac:dyDescent="0.25">
      <c r="A93" t="s">
        <v>213</v>
      </c>
      <c r="B93" t="s">
        <v>211</v>
      </c>
      <c r="C93">
        <v>2</v>
      </c>
      <c r="D93" s="48">
        <v>60.6</v>
      </c>
      <c r="E93" s="48">
        <v>109.08</v>
      </c>
      <c r="F93" s="49">
        <v>45756</v>
      </c>
      <c r="G93" t="str">
        <f t="shared" si="1"/>
        <v>2025</v>
      </c>
    </row>
    <row r="94" spans="1:7" x14ac:dyDescent="0.25">
      <c r="A94" t="s">
        <v>217</v>
      </c>
      <c r="B94" t="s">
        <v>220</v>
      </c>
      <c r="C94">
        <v>10</v>
      </c>
      <c r="D94" s="48">
        <v>36.229999999999997</v>
      </c>
      <c r="E94" s="48">
        <v>362.3</v>
      </c>
      <c r="F94" s="49">
        <v>45317</v>
      </c>
      <c r="G94" t="str">
        <f t="shared" si="1"/>
        <v>2024</v>
      </c>
    </row>
    <row r="95" spans="1:7" x14ac:dyDescent="0.25">
      <c r="A95" t="s">
        <v>51</v>
      </c>
      <c r="B95" t="s">
        <v>220</v>
      </c>
      <c r="C95">
        <v>5</v>
      </c>
      <c r="D95" s="48">
        <v>41.5</v>
      </c>
      <c r="E95" s="48">
        <v>197.12</v>
      </c>
      <c r="F95" s="49">
        <v>45378</v>
      </c>
      <c r="G95" t="str">
        <f t="shared" si="1"/>
        <v>2024</v>
      </c>
    </row>
    <row r="96" spans="1:7" x14ac:dyDescent="0.25">
      <c r="A96" t="s">
        <v>213</v>
      </c>
      <c r="B96" t="s">
        <v>211</v>
      </c>
      <c r="C96">
        <v>10</v>
      </c>
      <c r="D96" s="48">
        <v>34.9</v>
      </c>
      <c r="E96" s="48">
        <v>314.10000000000002</v>
      </c>
      <c r="F96" s="49">
        <v>45413</v>
      </c>
      <c r="G96" t="str">
        <f t="shared" si="1"/>
        <v>2024</v>
      </c>
    </row>
    <row r="97" spans="1:7" x14ac:dyDescent="0.25">
      <c r="A97" t="s">
        <v>216</v>
      </c>
      <c r="B97" t="s">
        <v>214</v>
      </c>
      <c r="C97">
        <v>10</v>
      </c>
      <c r="D97" s="48">
        <v>58.73</v>
      </c>
      <c r="E97" s="48">
        <v>499.2</v>
      </c>
      <c r="F97" s="49">
        <v>45458</v>
      </c>
      <c r="G97" t="str">
        <f t="shared" si="1"/>
        <v>2024</v>
      </c>
    </row>
    <row r="98" spans="1:7" x14ac:dyDescent="0.25">
      <c r="A98" t="s">
        <v>216</v>
      </c>
      <c r="B98" t="s">
        <v>205</v>
      </c>
      <c r="C98">
        <v>5</v>
      </c>
      <c r="D98" s="48">
        <v>10.67</v>
      </c>
      <c r="E98" s="48">
        <v>53.35</v>
      </c>
      <c r="F98" s="49">
        <v>45452</v>
      </c>
      <c r="G98" t="str">
        <f t="shared" si="1"/>
        <v>2024</v>
      </c>
    </row>
    <row r="99" spans="1:7" x14ac:dyDescent="0.25">
      <c r="A99" t="s">
        <v>213</v>
      </c>
      <c r="B99" t="s">
        <v>211</v>
      </c>
      <c r="C99">
        <v>20</v>
      </c>
      <c r="D99" s="48">
        <v>38.909999999999997</v>
      </c>
      <c r="E99" s="48">
        <v>778.2</v>
      </c>
      <c r="F99" s="49">
        <v>45580</v>
      </c>
      <c r="G99" t="str">
        <f t="shared" si="1"/>
        <v>2024</v>
      </c>
    </row>
    <row r="100" spans="1:7" x14ac:dyDescent="0.25">
      <c r="A100" t="s">
        <v>216</v>
      </c>
      <c r="B100" t="s">
        <v>219</v>
      </c>
      <c r="C100">
        <v>3</v>
      </c>
      <c r="D100" s="48">
        <v>35.4</v>
      </c>
      <c r="E100" s="48">
        <v>106.2</v>
      </c>
      <c r="F100" s="49">
        <v>45316</v>
      </c>
      <c r="G100" t="str">
        <f t="shared" si="1"/>
        <v>2024</v>
      </c>
    </row>
    <row r="101" spans="1:7" x14ac:dyDescent="0.25">
      <c r="A101" t="s">
        <v>213</v>
      </c>
      <c r="B101" t="s">
        <v>220</v>
      </c>
      <c r="C101">
        <v>2</v>
      </c>
      <c r="D101" s="48">
        <v>44.64</v>
      </c>
      <c r="E101" s="48">
        <v>80.349999999999994</v>
      </c>
      <c r="F101" s="49">
        <v>45697</v>
      </c>
      <c r="G101" t="str">
        <f t="shared" si="1"/>
        <v>2025</v>
      </c>
    </row>
    <row r="102" spans="1:7" x14ac:dyDescent="0.25">
      <c r="A102" t="s">
        <v>213</v>
      </c>
      <c r="B102" t="s">
        <v>205</v>
      </c>
      <c r="C102">
        <v>20</v>
      </c>
      <c r="D102" s="48">
        <v>42.9</v>
      </c>
      <c r="E102" s="48">
        <v>858</v>
      </c>
      <c r="F102" s="49">
        <v>45377</v>
      </c>
      <c r="G102" t="str">
        <f t="shared" si="1"/>
        <v>2024</v>
      </c>
    </row>
    <row r="103" spans="1:7" x14ac:dyDescent="0.25">
      <c r="A103" t="s">
        <v>51</v>
      </c>
      <c r="B103" t="s">
        <v>212</v>
      </c>
      <c r="C103">
        <v>1</v>
      </c>
      <c r="D103" s="48">
        <v>19.72</v>
      </c>
      <c r="E103" s="48">
        <v>19.72</v>
      </c>
      <c r="F103" s="49">
        <v>45385</v>
      </c>
      <c r="G103" t="str">
        <f t="shared" si="1"/>
        <v>2024</v>
      </c>
    </row>
    <row r="104" spans="1:7" x14ac:dyDescent="0.25">
      <c r="A104" t="s">
        <v>216</v>
      </c>
      <c r="B104" t="s">
        <v>220</v>
      </c>
      <c r="C104">
        <v>20</v>
      </c>
      <c r="D104" s="48">
        <v>15.2</v>
      </c>
      <c r="E104" s="48">
        <v>288.8</v>
      </c>
      <c r="F104" s="49">
        <v>46026</v>
      </c>
      <c r="G104" t="str">
        <f t="shared" si="1"/>
        <v>2026</v>
      </c>
    </row>
    <row r="105" spans="1:7" x14ac:dyDescent="0.25">
      <c r="A105" t="s">
        <v>216</v>
      </c>
      <c r="B105" t="s">
        <v>212</v>
      </c>
      <c r="C105">
        <v>2</v>
      </c>
      <c r="D105" s="48">
        <v>74.66</v>
      </c>
      <c r="E105" s="48">
        <v>149.32</v>
      </c>
      <c r="F105" s="49">
        <v>45802</v>
      </c>
      <c r="G105" t="str">
        <f t="shared" si="1"/>
        <v>2025</v>
      </c>
    </row>
    <row r="106" spans="1:7" x14ac:dyDescent="0.25">
      <c r="A106" t="s">
        <v>51</v>
      </c>
      <c r="B106" t="s">
        <v>205</v>
      </c>
      <c r="C106">
        <v>20</v>
      </c>
      <c r="D106" s="48">
        <v>40.99</v>
      </c>
      <c r="E106" s="48">
        <v>819.8</v>
      </c>
      <c r="F106" s="49">
        <v>45650</v>
      </c>
      <c r="G106" t="str">
        <f t="shared" si="1"/>
        <v>2024</v>
      </c>
    </row>
    <row r="107" spans="1:7" x14ac:dyDescent="0.25">
      <c r="A107" t="s">
        <v>51</v>
      </c>
      <c r="B107" t="s">
        <v>219</v>
      </c>
      <c r="C107">
        <v>1</v>
      </c>
      <c r="D107" s="48">
        <v>33.85</v>
      </c>
      <c r="E107" s="48">
        <v>30.47</v>
      </c>
      <c r="F107" s="49">
        <v>45974</v>
      </c>
      <c r="G107" t="str">
        <f t="shared" si="1"/>
        <v>2025</v>
      </c>
    </row>
    <row r="108" spans="1:7" x14ac:dyDescent="0.25">
      <c r="A108" t="s">
        <v>209</v>
      </c>
      <c r="B108" t="s">
        <v>211</v>
      </c>
      <c r="C108">
        <v>10</v>
      </c>
      <c r="D108" s="48">
        <v>67.239999999999995</v>
      </c>
      <c r="E108" s="48">
        <v>605.16</v>
      </c>
      <c r="F108" s="49">
        <v>46044</v>
      </c>
      <c r="G108" t="str">
        <f t="shared" si="1"/>
        <v>2026</v>
      </c>
    </row>
    <row r="109" spans="1:7" x14ac:dyDescent="0.25">
      <c r="A109" t="s">
        <v>51</v>
      </c>
      <c r="B109" t="s">
        <v>220</v>
      </c>
      <c r="C109">
        <v>3</v>
      </c>
      <c r="D109" s="48">
        <v>41.5</v>
      </c>
      <c r="E109" s="48">
        <v>112.05</v>
      </c>
      <c r="F109" s="49">
        <v>46053</v>
      </c>
      <c r="G109" t="str">
        <f t="shared" si="1"/>
        <v>2026</v>
      </c>
    </row>
    <row r="110" spans="1:7" x14ac:dyDescent="0.25">
      <c r="A110" t="s">
        <v>51</v>
      </c>
      <c r="B110" t="s">
        <v>211</v>
      </c>
      <c r="C110">
        <v>3</v>
      </c>
      <c r="D110" s="48">
        <v>28.17</v>
      </c>
      <c r="E110" s="48">
        <v>80.28</v>
      </c>
      <c r="F110" s="49">
        <v>45826</v>
      </c>
      <c r="G110" t="str">
        <f t="shared" si="1"/>
        <v>2025</v>
      </c>
    </row>
    <row r="111" spans="1:7" x14ac:dyDescent="0.25">
      <c r="A111" t="s">
        <v>209</v>
      </c>
      <c r="B111" t="s">
        <v>219</v>
      </c>
      <c r="C111">
        <v>2</v>
      </c>
      <c r="D111" s="48">
        <v>28.78</v>
      </c>
      <c r="E111" s="48">
        <v>54.68</v>
      </c>
      <c r="F111" s="49">
        <v>45685</v>
      </c>
      <c r="G111" t="str">
        <f t="shared" si="1"/>
        <v>2025</v>
      </c>
    </row>
    <row r="112" spans="1:7" x14ac:dyDescent="0.25">
      <c r="A112" t="s">
        <v>209</v>
      </c>
      <c r="B112" t="s">
        <v>215</v>
      </c>
      <c r="C112">
        <v>1</v>
      </c>
      <c r="D112" s="48">
        <v>39.68</v>
      </c>
      <c r="E112" s="48">
        <v>37.700000000000003</v>
      </c>
      <c r="F112" s="49">
        <v>45705</v>
      </c>
      <c r="G112" t="str">
        <f t="shared" si="1"/>
        <v>2025</v>
      </c>
    </row>
    <row r="113" spans="1:7" x14ac:dyDescent="0.25">
      <c r="A113" t="s">
        <v>218</v>
      </c>
      <c r="B113" t="s">
        <v>219</v>
      </c>
      <c r="C113">
        <v>3</v>
      </c>
      <c r="D113" s="48">
        <v>37.74</v>
      </c>
      <c r="E113" s="48">
        <v>107.56</v>
      </c>
      <c r="F113" s="49">
        <v>45663</v>
      </c>
      <c r="G113" t="str">
        <f t="shared" si="1"/>
        <v>2025</v>
      </c>
    </row>
    <row r="114" spans="1:7" x14ac:dyDescent="0.25">
      <c r="A114" t="s">
        <v>217</v>
      </c>
      <c r="B114" t="s">
        <v>219</v>
      </c>
      <c r="C114">
        <v>3</v>
      </c>
      <c r="D114" s="48">
        <v>27.33</v>
      </c>
      <c r="E114" s="48">
        <v>73.790000000000006</v>
      </c>
      <c r="F114" s="49">
        <v>45609</v>
      </c>
      <c r="G114" t="str">
        <f t="shared" si="1"/>
        <v>2024</v>
      </c>
    </row>
    <row r="115" spans="1:7" x14ac:dyDescent="0.25">
      <c r="A115" t="s">
        <v>218</v>
      </c>
      <c r="B115" t="s">
        <v>219</v>
      </c>
      <c r="C115">
        <v>3</v>
      </c>
      <c r="D115" s="48">
        <v>79.37</v>
      </c>
      <c r="E115" s="48">
        <v>226.2</v>
      </c>
      <c r="F115" s="49">
        <v>46053</v>
      </c>
      <c r="G115" t="str">
        <f t="shared" si="1"/>
        <v>2026</v>
      </c>
    </row>
    <row r="116" spans="1:7" x14ac:dyDescent="0.25">
      <c r="A116" t="s">
        <v>218</v>
      </c>
      <c r="B116" t="s">
        <v>219</v>
      </c>
      <c r="C116">
        <v>3</v>
      </c>
      <c r="D116" s="48">
        <v>28.78</v>
      </c>
      <c r="E116" s="48">
        <v>77.709999999999994</v>
      </c>
      <c r="F116" s="49">
        <v>45428</v>
      </c>
      <c r="G116" t="str">
        <f t="shared" si="1"/>
        <v>2024</v>
      </c>
    </row>
    <row r="117" spans="1:7" x14ac:dyDescent="0.25">
      <c r="A117" t="s">
        <v>213</v>
      </c>
      <c r="B117" t="s">
        <v>215</v>
      </c>
      <c r="C117">
        <v>3</v>
      </c>
      <c r="D117" s="48">
        <v>30.44</v>
      </c>
      <c r="E117" s="48">
        <v>91.32</v>
      </c>
      <c r="F117" s="49">
        <v>46033</v>
      </c>
      <c r="G117" t="str">
        <f t="shared" si="1"/>
        <v>2026</v>
      </c>
    </row>
    <row r="118" spans="1:7" x14ac:dyDescent="0.25">
      <c r="A118" t="s">
        <v>217</v>
      </c>
      <c r="B118" t="s">
        <v>220</v>
      </c>
      <c r="C118">
        <v>12</v>
      </c>
      <c r="D118" s="48">
        <v>44.64</v>
      </c>
      <c r="E118" s="48">
        <v>482.11</v>
      </c>
      <c r="F118" s="49">
        <v>45512</v>
      </c>
      <c r="G118" t="str">
        <f t="shared" si="1"/>
        <v>2024</v>
      </c>
    </row>
    <row r="119" spans="1:7" x14ac:dyDescent="0.25">
      <c r="A119" t="s">
        <v>218</v>
      </c>
      <c r="B119" t="s">
        <v>221</v>
      </c>
      <c r="C119">
        <v>3</v>
      </c>
      <c r="D119" s="48">
        <v>17.14</v>
      </c>
      <c r="E119" s="48">
        <v>46.28</v>
      </c>
      <c r="F119" s="49">
        <v>45557</v>
      </c>
      <c r="G119" t="str">
        <f t="shared" si="1"/>
        <v>2024</v>
      </c>
    </row>
    <row r="120" spans="1:7" x14ac:dyDescent="0.25">
      <c r="A120" t="s">
        <v>218</v>
      </c>
      <c r="B120" t="s">
        <v>214</v>
      </c>
      <c r="C120">
        <v>10</v>
      </c>
      <c r="D120" s="48">
        <v>28.21</v>
      </c>
      <c r="E120" s="48">
        <v>282.10000000000002</v>
      </c>
      <c r="F120" s="49">
        <v>45805</v>
      </c>
      <c r="G120" t="str">
        <f t="shared" si="1"/>
        <v>2025</v>
      </c>
    </row>
    <row r="121" spans="1:7" x14ac:dyDescent="0.25">
      <c r="A121" t="s">
        <v>209</v>
      </c>
      <c r="B121" t="s">
        <v>211</v>
      </c>
      <c r="C121">
        <v>2</v>
      </c>
      <c r="D121" s="48">
        <v>34.9</v>
      </c>
      <c r="E121" s="48">
        <v>66.31</v>
      </c>
      <c r="F121" s="49">
        <v>45418</v>
      </c>
      <c r="G121" t="str">
        <f t="shared" si="1"/>
        <v>2024</v>
      </c>
    </row>
    <row r="122" spans="1:7" x14ac:dyDescent="0.25">
      <c r="A122" t="s">
        <v>209</v>
      </c>
      <c r="B122" t="s">
        <v>214</v>
      </c>
      <c r="C122">
        <v>10</v>
      </c>
      <c r="D122" s="48">
        <v>17.36</v>
      </c>
      <c r="E122" s="48">
        <v>173.6</v>
      </c>
      <c r="F122" s="49">
        <v>45687</v>
      </c>
      <c r="G122" t="str">
        <f t="shared" si="1"/>
        <v>2025</v>
      </c>
    </row>
    <row r="123" spans="1:7" x14ac:dyDescent="0.25">
      <c r="A123" t="s">
        <v>210</v>
      </c>
      <c r="B123" t="s">
        <v>215</v>
      </c>
      <c r="C123">
        <v>20</v>
      </c>
      <c r="D123" s="48">
        <v>39.68</v>
      </c>
      <c r="E123" s="48">
        <v>714.24</v>
      </c>
      <c r="F123" s="49">
        <v>45632</v>
      </c>
      <c r="G123" t="str">
        <f t="shared" si="1"/>
        <v>2024</v>
      </c>
    </row>
    <row r="124" spans="1:7" x14ac:dyDescent="0.25">
      <c r="A124" t="s">
        <v>51</v>
      </c>
      <c r="B124" t="s">
        <v>219</v>
      </c>
      <c r="C124">
        <v>3</v>
      </c>
      <c r="D124" s="48">
        <v>24.54</v>
      </c>
      <c r="E124" s="48">
        <v>69.94</v>
      </c>
      <c r="F124" s="49">
        <v>45306</v>
      </c>
      <c r="G124" t="str">
        <f t="shared" si="1"/>
        <v>2024</v>
      </c>
    </row>
    <row r="125" spans="1:7" x14ac:dyDescent="0.25">
      <c r="A125" t="s">
        <v>210</v>
      </c>
      <c r="B125" t="s">
        <v>215</v>
      </c>
      <c r="C125">
        <v>12</v>
      </c>
      <c r="D125" s="48">
        <v>86.54</v>
      </c>
      <c r="E125" s="48">
        <v>882.71</v>
      </c>
      <c r="F125" s="49">
        <v>45306</v>
      </c>
      <c r="G125" t="str">
        <f t="shared" si="1"/>
        <v>2024</v>
      </c>
    </row>
    <row r="126" spans="1:7" x14ac:dyDescent="0.25">
      <c r="A126" t="s">
        <v>210</v>
      </c>
      <c r="B126" t="s">
        <v>215</v>
      </c>
      <c r="C126">
        <v>5</v>
      </c>
      <c r="D126" s="48">
        <v>79.650000000000006</v>
      </c>
      <c r="E126" s="48">
        <v>338.51</v>
      </c>
      <c r="F126" s="49">
        <v>45635</v>
      </c>
      <c r="G126" t="str">
        <f t="shared" si="1"/>
        <v>2024</v>
      </c>
    </row>
    <row r="127" spans="1:7" x14ac:dyDescent="0.25">
      <c r="A127" t="s">
        <v>51</v>
      </c>
      <c r="B127" t="s">
        <v>219</v>
      </c>
      <c r="C127">
        <v>5</v>
      </c>
      <c r="D127" s="48">
        <v>79.37</v>
      </c>
      <c r="E127" s="48">
        <v>337.32</v>
      </c>
      <c r="F127" s="49">
        <v>45996</v>
      </c>
      <c r="G127" t="str">
        <f t="shared" si="1"/>
        <v>2025</v>
      </c>
    </row>
    <row r="128" spans="1:7" x14ac:dyDescent="0.25">
      <c r="A128" t="s">
        <v>218</v>
      </c>
      <c r="B128" t="s">
        <v>221</v>
      </c>
      <c r="C128">
        <v>3</v>
      </c>
      <c r="D128" s="48">
        <v>12.56</v>
      </c>
      <c r="E128" s="48">
        <v>37.68</v>
      </c>
      <c r="F128" s="49">
        <v>45432</v>
      </c>
      <c r="G128" t="str">
        <f t="shared" si="1"/>
        <v>2024</v>
      </c>
    </row>
    <row r="129" spans="1:7" x14ac:dyDescent="0.25">
      <c r="A129" t="s">
        <v>209</v>
      </c>
      <c r="B129" t="s">
        <v>205</v>
      </c>
      <c r="C129">
        <v>5</v>
      </c>
      <c r="D129" s="48">
        <v>41.91</v>
      </c>
      <c r="E129" s="48">
        <v>178.12</v>
      </c>
      <c r="F129" s="49">
        <v>45603</v>
      </c>
      <c r="G129" t="str">
        <f t="shared" si="1"/>
        <v>2024</v>
      </c>
    </row>
    <row r="130" spans="1:7" x14ac:dyDescent="0.25">
      <c r="A130" t="s">
        <v>217</v>
      </c>
      <c r="B130" t="s">
        <v>205</v>
      </c>
      <c r="C130">
        <v>1</v>
      </c>
      <c r="D130" s="48">
        <v>29.71</v>
      </c>
      <c r="E130" s="48">
        <v>29.71</v>
      </c>
      <c r="F130" s="49">
        <v>45625</v>
      </c>
      <c r="G130" t="str">
        <f t="shared" ref="G130:G181" si="2">TEXT(F130,"YYYY")</f>
        <v>2024</v>
      </c>
    </row>
    <row r="131" spans="1:7" x14ac:dyDescent="0.25">
      <c r="A131" t="s">
        <v>217</v>
      </c>
      <c r="B131" t="s">
        <v>215</v>
      </c>
      <c r="C131">
        <v>2</v>
      </c>
      <c r="D131" s="48">
        <v>34.090000000000003</v>
      </c>
      <c r="E131" s="48">
        <v>57.95</v>
      </c>
      <c r="F131" s="49">
        <v>45661</v>
      </c>
      <c r="G131" t="str">
        <f t="shared" si="2"/>
        <v>2025</v>
      </c>
    </row>
    <row r="132" spans="1:7" x14ac:dyDescent="0.25">
      <c r="A132" t="s">
        <v>209</v>
      </c>
      <c r="B132" t="s">
        <v>219</v>
      </c>
      <c r="C132">
        <v>5</v>
      </c>
      <c r="D132" s="48">
        <v>39.64</v>
      </c>
      <c r="E132" s="48">
        <v>198.2</v>
      </c>
      <c r="F132" s="49">
        <v>45308</v>
      </c>
      <c r="G132" t="str">
        <f t="shared" si="2"/>
        <v>2024</v>
      </c>
    </row>
    <row r="133" spans="1:7" x14ac:dyDescent="0.25">
      <c r="A133" t="s">
        <v>210</v>
      </c>
      <c r="B133" t="s">
        <v>220</v>
      </c>
      <c r="C133">
        <v>12</v>
      </c>
      <c r="D133" s="48">
        <v>30.01</v>
      </c>
      <c r="E133" s="48">
        <v>360.12</v>
      </c>
      <c r="F133" s="49">
        <v>45705</v>
      </c>
      <c r="G133" t="str">
        <f t="shared" si="2"/>
        <v>2025</v>
      </c>
    </row>
    <row r="134" spans="1:7" x14ac:dyDescent="0.25">
      <c r="A134" t="s">
        <v>209</v>
      </c>
      <c r="B134" t="s">
        <v>214</v>
      </c>
      <c r="C134">
        <v>1</v>
      </c>
      <c r="D134" s="48">
        <v>29.13</v>
      </c>
      <c r="E134" s="48">
        <v>26.22</v>
      </c>
      <c r="F134" s="49">
        <v>45876</v>
      </c>
      <c r="G134" t="str">
        <f t="shared" si="2"/>
        <v>2025</v>
      </c>
    </row>
    <row r="135" spans="1:7" x14ac:dyDescent="0.25">
      <c r="A135" t="s">
        <v>210</v>
      </c>
      <c r="B135" t="s">
        <v>205</v>
      </c>
      <c r="C135">
        <v>5</v>
      </c>
      <c r="D135" s="48">
        <v>133.13</v>
      </c>
      <c r="E135" s="48">
        <v>565.79999999999995</v>
      </c>
      <c r="F135" s="49">
        <v>45479</v>
      </c>
      <c r="G135" t="str">
        <f t="shared" si="2"/>
        <v>2024</v>
      </c>
    </row>
    <row r="136" spans="1:7" x14ac:dyDescent="0.25">
      <c r="A136" t="s">
        <v>209</v>
      </c>
      <c r="B136" t="s">
        <v>221</v>
      </c>
      <c r="C136">
        <v>3</v>
      </c>
      <c r="D136" s="48">
        <v>40.42</v>
      </c>
      <c r="E136" s="48">
        <v>115.2</v>
      </c>
      <c r="F136" s="49">
        <v>45423</v>
      </c>
      <c r="G136" t="str">
        <f t="shared" si="2"/>
        <v>2024</v>
      </c>
    </row>
    <row r="137" spans="1:7" x14ac:dyDescent="0.25">
      <c r="A137" t="s">
        <v>218</v>
      </c>
      <c r="B137" t="s">
        <v>220</v>
      </c>
      <c r="C137">
        <v>2</v>
      </c>
      <c r="D137" s="48">
        <v>22.42</v>
      </c>
      <c r="E137" s="48">
        <v>44.84</v>
      </c>
      <c r="F137" s="49">
        <v>45392</v>
      </c>
      <c r="G137" t="str">
        <f t="shared" si="2"/>
        <v>2024</v>
      </c>
    </row>
    <row r="138" spans="1:7" x14ac:dyDescent="0.25">
      <c r="A138" t="s">
        <v>51</v>
      </c>
      <c r="B138" t="s">
        <v>205</v>
      </c>
      <c r="C138">
        <v>1</v>
      </c>
      <c r="D138" s="48">
        <v>42.9</v>
      </c>
      <c r="E138" s="48">
        <v>36.46</v>
      </c>
      <c r="F138" s="49">
        <v>45703</v>
      </c>
      <c r="G138" t="str">
        <f t="shared" si="2"/>
        <v>2025</v>
      </c>
    </row>
    <row r="139" spans="1:7" x14ac:dyDescent="0.25">
      <c r="A139" t="s">
        <v>213</v>
      </c>
      <c r="B139" t="s">
        <v>220</v>
      </c>
      <c r="C139">
        <v>3</v>
      </c>
      <c r="D139" s="48">
        <v>30.01</v>
      </c>
      <c r="E139" s="48">
        <v>85.53</v>
      </c>
      <c r="F139" s="49">
        <v>45883</v>
      </c>
      <c r="G139" t="str">
        <f t="shared" si="2"/>
        <v>2025</v>
      </c>
    </row>
    <row r="140" spans="1:7" x14ac:dyDescent="0.25">
      <c r="A140" t="s">
        <v>210</v>
      </c>
      <c r="B140" t="s">
        <v>205</v>
      </c>
      <c r="C140">
        <v>10</v>
      </c>
      <c r="D140" s="48">
        <v>88.34</v>
      </c>
      <c r="E140" s="48">
        <v>750.89</v>
      </c>
      <c r="F140" s="49">
        <v>45637</v>
      </c>
      <c r="G140" t="str">
        <f t="shared" si="2"/>
        <v>2024</v>
      </c>
    </row>
    <row r="141" spans="1:7" x14ac:dyDescent="0.25">
      <c r="A141" t="s">
        <v>209</v>
      </c>
      <c r="B141" t="s">
        <v>220</v>
      </c>
      <c r="C141">
        <v>12</v>
      </c>
      <c r="D141" s="48">
        <v>15.91</v>
      </c>
      <c r="E141" s="48">
        <v>162.28</v>
      </c>
      <c r="F141" s="49">
        <v>45433</v>
      </c>
      <c r="G141" t="str">
        <f t="shared" si="2"/>
        <v>2024</v>
      </c>
    </row>
    <row r="142" spans="1:7" x14ac:dyDescent="0.25">
      <c r="A142" t="s">
        <v>218</v>
      </c>
      <c r="B142" t="s">
        <v>221</v>
      </c>
      <c r="C142">
        <v>10</v>
      </c>
      <c r="D142" s="48">
        <v>41.22</v>
      </c>
      <c r="E142" s="48">
        <v>391.59</v>
      </c>
      <c r="F142" s="49">
        <v>45657</v>
      </c>
      <c r="G142" t="str">
        <f t="shared" si="2"/>
        <v>2024</v>
      </c>
    </row>
    <row r="143" spans="1:7" x14ac:dyDescent="0.25">
      <c r="A143" t="s">
        <v>217</v>
      </c>
      <c r="B143" t="s">
        <v>220</v>
      </c>
      <c r="C143">
        <v>10</v>
      </c>
      <c r="D143" s="48">
        <v>15.91</v>
      </c>
      <c r="E143" s="48">
        <v>159.1</v>
      </c>
      <c r="F143" s="49">
        <v>45956</v>
      </c>
      <c r="G143" t="str">
        <f t="shared" si="2"/>
        <v>2025</v>
      </c>
    </row>
    <row r="144" spans="1:7" x14ac:dyDescent="0.25">
      <c r="A144" t="s">
        <v>209</v>
      </c>
      <c r="B144" t="s">
        <v>219</v>
      </c>
      <c r="C144">
        <v>3</v>
      </c>
      <c r="D144" s="48">
        <v>31.83</v>
      </c>
      <c r="E144" s="48">
        <v>95.49</v>
      </c>
      <c r="F144" s="49">
        <v>45965</v>
      </c>
      <c r="G144" t="str">
        <f t="shared" si="2"/>
        <v>2025</v>
      </c>
    </row>
    <row r="145" spans="1:7" x14ac:dyDescent="0.25">
      <c r="A145" t="s">
        <v>213</v>
      </c>
      <c r="B145" t="s">
        <v>215</v>
      </c>
      <c r="C145">
        <v>20</v>
      </c>
      <c r="D145" s="48">
        <v>79.650000000000006</v>
      </c>
      <c r="E145" s="48">
        <v>1513.35</v>
      </c>
      <c r="F145" s="49">
        <v>45870</v>
      </c>
      <c r="G145" t="str">
        <f t="shared" si="2"/>
        <v>2025</v>
      </c>
    </row>
    <row r="146" spans="1:7" x14ac:dyDescent="0.25">
      <c r="A146" t="s">
        <v>210</v>
      </c>
      <c r="B146" t="s">
        <v>220</v>
      </c>
      <c r="C146">
        <v>5</v>
      </c>
      <c r="D146" s="48">
        <v>36.229999999999997</v>
      </c>
      <c r="E146" s="48">
        <v>163.03</v>
      </c>
      <c r="F146" s="49">
        <v>46042</v>
      </c>
      <c r="G146" t="str">
        <f t="shared" si="2"/>
        <v>2026</v>
      </c>
    </row>
    <row r="147" spans="1:7" x14ac:dyDescent="0.25">
      <c r="A147" t="s">
        <v>209</v>
      </c>
      <c r="B147" t="s">
        <v>219</v>
      </c>
      <c r="C147">
        <v>1</v>
      </c>
      <c r="D147" s="48">
        <v>28.78</v>
      </c>
      <c r="E147" s="48">
        <v>27.34</v>
      </c>
      <c r="F147" s="49">
        <v>45588</v>
      </c>
      <c r="G147" t="str">
        <f t="shared" si="2"/>
        <v>2024</v>
      </c>
    </row>
    <row r="148" spans="1:7" x14ac:dyDescent="0.25">
      <c r="A148" t="s">
        <v>51</v>
      </c>
      <c r="B148" t="s">
        <v>205</v>
      </c>
      <c r="C148">
        <v>2</v>
      </c>
      <c r="D148" s="48">
        <v>28.77</v>
      </c>
      <c r="E148" s="48">
        <v>57.54</v>
      </c>
      <c r="F148" s="49">
        <v>45939</v>
      </c>
      <c r="G148" t="str">
        <f t="shared" si="2"/>
        <v>2025</v>
      </c>
    </row>
    <row r="149" spans="1:7" x14ac:dyDescent="0.25">
      <c r="A149" t="s">
        <v>218</v>
      </c>
      <c r="B149" t="s">
        <v>211</v>
      </c>
      <c r="C149">
        <v>10</v>
      </c>
      <c r="D149" s="48">
        <v>67.239999999999995</v>
      </c>
      <c r="E149" s="48">
        <v>672.4</v>
      </c>
      <c r="F149" s="49">
        <v>45465</v>
      </c>
      <c r="G149" t="str">
        <f t="shared" si="2"/>
        <v>2024</v>
      </c>
    </row>
    <row r="150" spans="1:7" x14ac:dyDescent="0.25">
      <c r="A150" t="s">
        <v>216</v>
      </c>
      <c r="B150" t="s">
        <v>211</v>
      </c>
      <c r="C150">
        <v>10</v>
      </c>
      <c r="D150" s="48">
        <v>72.510000000000005</v>
      </c>
      <c r="E150" s="48">
        <v>725.1</v>
      </c>
      <c r="F150" s="49">
        <v>45585</v>
      </c>
      <c r="G150" t="str">
        <f t="shared" si="2"/>
        <v>2024</v>
      </c>
    </row>
    <row r="151" spans="1:7" x14ac:dyDescent="0.25">
      <c r="A151" t="s">
        <v>51</v>
      </c>
      <c r="B151" t="s">
        <v>211</v>
      </c>
      <c r="C151">
        <v>5</v>
      </c>
      <c r="D151" s="48">
        <v>38.909999999999997</v>
      </c>
      <c r="E151" s="48">
        <v>184.82</v>
      </c>
      <c r="F151" s="49">
        <v>45802</v>
      </c>
      <c r="G151" t="str">
        <f t="shared" si="2"/>
        <v>2025</v>
      </c>
    </row>
    <row r="152" spans="1:7" x14ac:dyDescent="0.25">
      <c r="A152" t="s">
        <v>51</v>
      </c>
      <c r="B152" t="s">
        <v>211</v>
      </c>
      <c r="C152">
        <v>5</v>
      </c>
      <c r="D152" s="48">
        <v>41.9</v>
      </c>
      <c r="E152" s="48">
        <v>209.5</v>
      </c>
      <c r="F152" s="49">
        <v>45294</v>
      </c>
      <c r="G152" t="str">
        <f t="shared" si="2"/>
        <v>2024</v>
      </c>
    </row>
    <row r="153" spans="1:7" x14ac:dyDescent="0.25">
      <c r="A153" t="s">
        <v>216</v>
      </c>
      <c r="B153" t="s">
        <v>219</v>
      </c>
      <c r="C153">
        <v>5</v>
      </c>
      <c r="D153" s="48">
        <v>16.29</v>
      </c>
      <c r="E153" s="48">
        <v>73.3</v>
      </c>
      <c r="F153" s="49">
        <v>45411</v>
      </c>
      <c r="G153" t="str">
        <f t="shared" si="2"/>
        <v>2024</v>
      </c>
    </row>
    <row r="154" spans="1:7" x14ac:dyDescent="0.25">
      <c r="A154" t="s">
        <v>217</v>
      </c>
      <c r="B154" t="s">
        <v>205</v>
      </c>
      <c r="C154">
        <v>5</v>
      </c>
      <c r="D154" s="48">
        <v>28.23</v>
      </c>
      <c r="E154" s="48">
        <v>127.04</v>
      </c>
      <c r="F154" s="49">
        <v>45986</v>
      </c>
      <c r="G154" t="str">
        <f t="shared" si="2"/>
        <v>2025</v>
      </c>
    </row>
    <row r="155" spans="1:7" x14ac:dyDescent="0.25">
      <c r="A155" t="s">
        <v>218</v>
      </c>
      <c r="B155" t="s">
        <v>211</v>
      </c>
      <c r="C155">
        <v>3</v>
      </c>
      <c r="D155" s="48">
        <v>34.9</v>
      </c>
      <c r="E155" s="48">
        <v>104.7</v>
      </c>
      <c r="F155" s="49">
        <v>45893</v>
      </c>
      <c r="G155" t="str">
        <f t="shared" si="2"/>
        <v>2025</v>
      </c>
    </row>
    <row r="156" spans="1:7" x14ac:dyDescent="0.25">
      <c r="A156" t="s">
        <v>218</v>
      </c>
      <c r="B156" t="s">
        <v>220</v>
      </c>
      <c r="C156">
        <v>2</v>
      </c>
      <c r="D156" s="48">
        <v>36.229999999999997</v>
      </c>
      <c r="E156" s="48">
        <v>61.59</v>
      </c>
      <c r="F156" s="49">
        <v>45316</v>
      </c>
      <c r="G156" t="str">
        <f t="shared" si="2"/>
        <v>2024</v>
      </c>
    </row>
    <row r="157" spans="1:7" x14ac:dyDescent="0.25">
      <c r="A157" t="s">
        <v>218</v>
      </c>
      <c r="B157" t="s">
        <v>219</v>
      </c>
      <c r="C157">
        <v>12</v>
      </c>
      <c r="D157" s="48">
        <v>28.78</v>
      </c>
      <c r="E157" s="48">
        <v>345.36</v>
      </c>
      <c r="F157" s="49">
        <v>45713</v>
      </c>
      <c r="G157" t="str">
        <f t="shared" si="2"/>
        <v>2025</v>
      </c>
    </row>
    <row r="158" spans="1:7" x14ac:dyDescent="0.25">
      <c r="A158" t="s">
        <v>210</v>
      </c>
      <c r="B158" t="s">
        <v>221</v>
      </c>
      <c r="C158">
        <v>5</v>
      </c>
      <c r="D158" s="48">
        <v>12.56</v>
      </c>
      <c r="E158" s="48">
        <v>62.8</v>
      </c>
      <c r="F158" s="49">
        <v>45815</v>
      </c>
      <c r="G158" t="str">
        <f t="shared" si="2"/>
        <v>2025</v>
      </c>
    </row>
    <row r="159" spans="1:7" x14ac:dyDescent="0.25">
      <c r="A159" t="s">
        <v>210</v>
      </c>
      <c r="B159" t="s">
        <v>219</v>
      </c>
      <c r="C159">
        <v>2</v>
      </c>
      <c r="D159" s="48">
        <v>39.64</v>
      </c>
      <c r="E159" s="48">
        <v>79.28</v>
      </c>
      <c r="F159" s="49">
        <v>45506</v>
      </c>
      <c r="G159" t="str">
        <f t="shared" si="2"/>
        <v>2024</v>
      </c>
    </row>
    <row r="160" spans="1:7" x14ac:dyDescent="0.25">
      <c r="A160" t="s">
        <v>217</v>
      </c>
      <c r="B160" t="s">
        <v>221</v>
      </c>
      <c r="C160">
        <v>3</v>
      </c>
      <c r="D160" s="48">
        <v>41.22</v>
      </c>
      <c r="E160" s="48">
        <v>117.48</v>
      </c>
      <c r="F160" s="49">
        <v>45839</v>
      </c>
      <c r="G160" t="str">
        <f t="shared" si="2"/>
        <v>2025</v>
      </c>
    </row>
    <row r="161" spans="1:7" x14ac:dyDescent="0.25">
      <c r="A161" t="s">
        <v>216</v>
      </c>
      <c r="B161" t="s">
        <v>205</v>
      </c>
      <c r="C161">
        <v>3</v>
      </c>
      <c r="D161" s="48">
        <v>88.34</v>
      </c>
      <c r="E161" s="48">
        <v>238.52</v>
      </c>
      <c r="F161" s="49">
        <v>45944</v>
      </c>
      <c r="G161" t="str">
        <f t="shared" si="2"/>
        <v>2025</v>
      </c>
    </row>
    <row r="162" spans="1:7" x14ac:dyDescent="0.25">
      <c r="A162" t="s">
        <v>217</v>
      </c>
      <c r="B162" t="s">
        <v>215</v>
      </c>
      <c r="C162">
        <v>2</v>
      </c>
      <c r="D162" s="48">
        <v>86.54</v>
      </c>
      <c r="E162" s="48">
        <v>155.77000000000001</v>
      </c>
      <c r="F162" s="49">
        <v>45706</v>
      </c>
      <c r="G162" t="str">
        <f t="shared" si="2"/>
        <v>2025</v>
      </c>
    </row>
    <row r="163" spans="1:7" x14ac:dyDescent="0.25">
      <c r="A163" t="s">
        <v>210</v>
      </c>
      <c r="B163" t="s">
        <v>219</v>
      </c>
      <c r="C163">
        <v>10</v>
      </c>
      <c r="D163" s="48">
        <v>27.59</v>
      </c>
      <c r="E163" s="48">
        <v>262.10000000000002</v>
      </c>
      <c r="F163" s="49">
        <v>45678</v>
      </c>
      <c r="G163" t="str">
        <f t="shared" si="2"/>
        <v>2025</v>
      </c>
    </row>
    <row r="164" spans="1:7" x14ac:dyDescent="0.25">
      <c r="A164" t="s">
        <v>210</v>
      </c>
      <c r="B164" t="s">
        <v>211</v>
      </c>
      <c r="C164">
        <v>1</v>
      </c>
      <c r="D164" s="48">
        <v>18.7</v>
      </c>
      <c r="E164" s="48">
        <v>17.760000000000002</v>
      </c>
      <c r="F164" s="49">
        <v>45423</v>
      </c>
      <c r="G164" t="str">
        <f t="shared" si="2"/>
        <v>2024</v>
      </c>
    </row>
    <row r="165" spans="1:7" x14ac:dyDescent="0.25">
      <c r="A165" t="s">
        <v>210</v>
      </c>
      <c r="B165" t="s">
        <v>215</v>
      </c>
      <c r="C165">
        <v>1</v>
      </c>
      <c r="D165" s="48">
        <v>79.650000000000006</v>
      </c>
      <c r="E165" s="48">
        <v>79.650000000000006</v>
      </c>
      <c r="F165" s="49">
        <v>46028</v>
      </c>
      <c r="G165" t="str">
        <f t="shared" si="2"/>
        <v>2026</v>
      </c>
    </row>
    <row r="166" spans="1:7" x14ac:dyDescent="0.25">
      <c r="A166" t="s">
        <v>209</v>
      </c>
      <c r="B166" t="s">
        <v>215</v>
      </c>
      <c r="C166">
        <v>20</v>
      </c>
      <c r="D166" s="48">
        <v>86.54</v>
      </c>
      <c r="E166" s="48">
        <v>1730.8</v>
      </c>
      <c r="F166" s="49">
        <v>45305</v>
      </c>
      <c r="G166" t="str">
        <f t="shared" si="2"/>
        <v>2024</v>
      </c>
    </row>
    <row r="167" spans="1:7" x14ac:dyDescent="0.25">
      <c r="A167" t="s">
        <v>218</v>
      </c>
      <c r="B167" t="s">
        <v>211</v>
      </c>
      <c r="C167">
        <v>1</v>
      </c>
      <c r="D167" s="48">
        <v>34.4</v>
      </c>
      <c r="E167" s="48">
        <v>30.96</v>
      </c>
      <c r="F167" s="49">
        <v>45462</v>
      </c>
      <c r="G167" t="str">
        <f t="shared" si="2"/>
        <v>2024</v>
      </c>
    </row>
    <row r="168" spans="1:7" x14ac:dyDescent="0.25">
      <c r="A168" t="s">
        <v>218</v>
      </c>
      <c r="B168" t="s">
        <v>205</v>
      </c>
      <c r="C168">
        <v>1</v>
      </c>
      <c r="D168" s="48">
        <v>43.92</v>
      </c>
      <c r="E168" s="48">
        <v>39.53</v>
      </c>
      <c r="F168" s="49">
        <v>45969</v>
      </c>
      <c r="G168" t="str">
        <f t="shared" si="2"/>
        <v>2025</v>
      </c>
    </row>
    <row r="169" spans="1:7" x14ac:dyDescent="0.25">
      <c r="A169" t="s">
        <v>216</v>
      </c>
      <c r="B169" t="s">
        <v>212</v>
      </c>
      <c r="C169">
        <v>1</v>
      </c>
      <c r="D169" s="48">
        <v>28.07</v>
      </c>
      <c r="E169" s="48">
        <v>28.07</v>
      </c>
      <c r="F169" s="49">
        <v>45462</v>
      </c>
      <c r="G169" t="str">
        <f t="shared" si="2"/>
        <v>2024</v>
      </c>
    </row>
    <row r="170" spans="1:7" x14ac:dyDescent="0.25">
      <c r="A170" t="s">
        <v>216</v>
      </c>
      <c r="B170" t="s">
        <v>219</v>
      </c>
      <c r="C170">
        <v>2</v>
      </c>
      <c r="D170" s="48">
        <v>59.64</v>
      </c>
      <c r="E170" s="48">
        <v>107.35</v>
      </c>
      <c r="F170" s="49">
        <v>45511</v>
      </c>
      <c r="G170" t="str">
        <f t="shared" si="2"/>
        <v>2024</v>
      </c>
    </row>
    <row r="171" spans="1:7" x14ac:dyDescent="0.25">
      <c r="A171" t="s">
        <v>216</v>
      </c>
      <c r="B171" t="s">
        <v>221</v>
      </c>
      <c r="C171">
        <v>1</v>
      </c>
      <c r="D171" s="48">
        <v>41.22</v>
      </c>
      <c r="E171" s="48">
        <v>41.22</v>
      </c>
      <c r="F171" s="49">
        <v>45436</v>
      </c>
      <c r="G171" t="str">
        <f t="shared" si="2"/>
        <v>2024</v>
      </c>
    </row>
    <row r="172" spans="1:7" x14ac:dyDescent="0.25">
      <c r="A172" t="s">
        <v>216</v>
      </c>
      <c r="B172" t="s">
        <v>211</v>
      </c>
      <c r="C172">
        <v>20</v>
      </c>
      <c r="D172" s="48">
        <v>35.21</v>
      </c>
      <c r="E172" s="48">
        <v>633.78</v>
      </c>
      <c r="F172" s="49">
        <v>46025</v>
      </c>
      <c r="G172" t="str">
        <f t="shared" si="2"/>
        <v>2026</v>
      </c>
    </row>
    <row r="173" spans="1:7" x14ac:dyDescent="0.25">
      <c r="A173" t="s">
        <v>209</v>
      </c>
      <c r="B173" t="s">
        <v>211</v>
      </c>
      <c r="C173">
        <v>2</v>
      </c>
      <c r="D173" s="48">
        <v>22.5</v>
      </c>
      <c r="E173" s="48">
        <v>42.75</v>
      </c>
      <c r="F173" s="49">
        <v>46047</v>
      </c>
      <c r="G173" t="str">
        <f t="shared" si="2"/>
        <v>2026</v>
      </c>
    </row>
    <row r="174" spans="1:7" x14ac:dyDescent="0.25">
      <c r="A174" t="s">
        <v>218</v>
      </c>
      <c r="B174" t="s">
        <v>220</v>
      </c>
      <c r="C174">
        <v>10</v>
      </c>
      <c r="D174" s="48">
        <v>20.85</v>
      </c>
      <c r="E174" s="48">
        <v>177.22</v>
      </c>
      <c r="F174" s="49">
        <v>45656</v>
      </c>
      <c r="G174" t="str">
        <f t="shared" si="2"/>
        <v>2024</v>
      </c>
    </row>
    <row r="175" spans="1:7" x14ac:dyDescent="0.25">
      <c r="A175" t="s">
        <v>51</v>
      </c>
      <c r="B175" t="s">
        <v>219</v>
      </c>
      <c r="C175">
        <v>5</v>
      </c>
      <c r="D175" s="48">
        <v>53.97</v>
      </c>
      <c r="E175" s="48">
        <v>229.37</v>
      </c>
      <c r="F175" s="49">
        <v>45915</v>
      </c>
      <c r="G175" t="str">
        <f t="shared" si="2"/>
        <v>2025</v>
      </c>
    </row>
    <row r="176" spans="1:7" x14ac:dyDescent="0.25">
      <c r="A176" t="s">
        <v>218</v>
      </c>
      <c r="B176" t="s">
        <v>211</v>
      </c>
      <c r="C176">
        <v>10</v>
      </c>
      <c r="D176" s="48">
        <v>28.17</v>
      </c>
      <c r="E176" s="48">
        <v>253.53</v>
      </c>
      <c r="F176" s="49">
        <v>45474</v>
      </c>
      <c r="G176" t="str">
        <f t="shared" si="2"/>
        <v>2024</v>
      </c>
    </row>
    <row r="177" spans="1:7" x14ac:dyDescent="0.25">
      <c r="A177" t="s">
        <v>213</v>
      </c>
      <c r="B177" t="s">
        <v>219</v>
      </c>
      <c r="C177">
        <v>3</v>
      </c>
      <c r="D177" s="48">
        <v>35.4</v>
      </c>
      <c r="E177" s="48">
        <v>90.27</v>
      </c>
      <c r="F177" s="49">
        <v>46006</v>
      </c>
      <c r="G177" t="str">
        <f t="shared" si="2"/>
        <v>2025</v>
      </c>
    </row>
    <row r="178" spans="1:7" x14ac:dyDescent="0.25">
      <c r="A178" t="s">
        <v>217</v>
      </c>
      <c r="B178" t="s">
        <v>215</v>
      </c>
      <c r="C178">
        <v>12</v>
      </c>
      <c r="D178" s="48">
        <v>19.670000000000002</v>
      </c>
      <c r="E178" s="48">
        <v>236.04</v>
      </c>
      <c r="F178" s="49">
        <v>45424</v>
      </c>
      <c r="G178" t="str">
        <f t="shared" si="2"/>
        <v>2024</v>
      </c>
    </row>
    <row r="179" spans="1:7" x14ac:dyDescent="0.25">
      <c r="A179" t="s">
        <v>51</v>
      </c>
      <c r="B179" t="s">
        <v>214</v>
      </c>
      <c r="C179">
        <v>5</v>
      </c>
      <c r="D179" s="48">
        <v>25.83</v>
      </c>
      <c r="E179" s="48">
        <v>122.69</v>
      </c>
      <c r="F179" s="49">
        <v>45331</v>
      </c>
      <c r="G179" t="str">
        <f t="shared" si="2"/>
        <v>2024</v>
      </c>
    </row>
    <row r="180" spans="1:7" x14ac:dyDescent="0.25">
      <c r="A180" t="s">
        <v>218</v>
      </c>
      <c r="B180" t="s">
        <v>219</v>
      </c>
      <c r="C180">
        <v>10</v>
      </c>
      <c r="D180" s="48">
        <v>39.64</v>
      </c>
      <c r="E180" s="48">
        <v>336.94</v>
      </c>
      <c r="F180" s="49">
        <v>45862</v>
      </c>
      <c r="G180" t="str">
        <f t="shared" si="2"/>
        <v>2025</v>
      </c>
    </row>
    <row r="181" spans="1:7" x14ac:dyDescent="0.25">
      <c r="A181" t="s">
        <v>210</v>
      </c>
      <c r="B181" t="s">
        <v>215</v>
      </c>
      <c r="C181">
        <v>2</v>
      </c>
      <c r="D181" s="48">
        <v>21.14</v>
      </c>
      <c r="E181" s="48">
        <v>42.28</v>
      </c>
      <c r="F181" s="49">
        <v>45870</v>
      </c>
      <c r="G181" t="str">
        <f t="shared" si="2"/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957E-9657-4D0B-B244-50B1E80E7EE4}">
  <dimension ref="A1:I12"/>
  <sheetViews>
    <sheetView showGridLines="0" zoomScale="190" zoomScaleNormal="190" workbookViewId="0">
      <selection activeCell="H5" sqref="H5"/>
    </sheetView>
  </sheetViews>
  <sheetFormatPr defaultRowHeight="12.75" x14ac:dyDescent="0.2"/>
  <cols>
    <col min="1" max="1" width="15.5703125" style="1" customWidth="1"/>
    <col min="2" max="2" width="11.28515625" style="1" customWidth="1"/>
    <col min="3" max="3" width="11.5703125" style="1" customWidth="1"/>
    <col min="4" max="4" width="11.85546875" style="1" customWidth="1"/>
    <col min="5" max="5" width="11.7109375" style="1" bestFit="1" customWidth="1"/>
    <col min="6" max="6" width="11.28515625" style="1" customWidth="1"/>
    <col min="7" max="7" width="1.140625" style="1" customWidth="1"/>
    <col min="8" max="8" width="20.140625" style="1" customWidth="1"/>
    <col min="9" max="9" width="15.85546875" style="1" customWidth="1"/>
    <col min="10" max="16384" width="9.140625" style="1"/>
  </cols>
  <sheetData>
    <row r="1" spans="1:9" ht="13.5" thickBot="1" x14ac:dyDescent="0.25"/>
    <row r="2" spans="1:9" ht="16.5" thickBot="1" x14ac:dyDescent="0.3">
      <c r="A2" s="2" t="s">
        <v>0</v>
      </c>
      <c r="B2" s="2"/>
      <c r="C2" s="2"/>
      <c r="D2" s="2"/>
      <c r="E2" s="2"/>
      <c r="F2" s="2"/>
      <c r="H2" s="3" t="s">
        <v>1</v>
      </c>
      <c r="I2" s="4">
        <v>34000</v>
      </c>
    </row>
    <row r="3" spans="1:9" ht="14.25" thickTop="1" thickBot="1" x14ac:dyDescent="0.25"/>
    <row r="4" spans="1:9" ht="15" x14ac:dyDescent="0.2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H4" s="8" t="s">
        <v>8</v>
      </c>
      <c r="I4" s="9" t="s">
        <v>9</v>
      </c>
    </row>
    <row r="5" spans="1:9" ht="15.75" x14ac:dyDescent="0.25">
      <c r="A5" s="10" t="s">
        <v>10</v>
      </c>
      <c r="B5" s="11">
        <v>9550</v>
      </c>
      <c r="C5" s="11">
        <v>9230</v>
      </c>
      <c r="D5" s="11">
        <v>8500</v>
      </c>
      <c r="E5" s="11">
        <v>8965</v>
      </c>
      <c r="F5" s="12">
        <f>SUM(B5:E5)</f>
        <v>36245</v>
      </c>
      <c r="H5" s="13"/>
      <c r="I5" s="14"/>
    </row>
    <row r="6" spans="1:9" ht="15.75" x14ac:dyDescent="0.25">
      <c r="A6" s="10" t="s">
        <v>11</v>
      </c>
      <c r="B6" s="11">
        <v>5975</v>
      </c>
      <c r="C6" s="11">
        <v>6900</v>
      </c>
      <c r="D6" s="11">
        <v>8500</v>
      </c>
      <c r="E6" s="11">
        <v>10100</v>
      </c>
      <c r="F6" s="12">
        <f>SUM(B6:E6)</f>
        <v>31475</v>
      </c>
      <c r="H6" s="13"/>
      <c r="I6" s="14"/>
    </row>
    <row r="7" spans="1:9" ht="15.75" x14ac:dyDescent="0.25">
      <c r="A7" s="10" t="s">
        <v>12</v>
      </c>
      <c r="B7" s="11">
        <v>7425</v>
      </c>
      <c r="C7" s="11">
        <v>8580</v>
      </c>
      <c r="D7" s="11">
        <v>9910</v>
      </c>
      <c r="E7" s="11">
        <v>7512</v>
      </c>
      <c r="F7" s="12">
        <f>SUM(B7:E7)</f>
        <v>33427</v>
      </c>
      <c r="H7" s="13"/>
      <c r="I7" s="14"/>
    </row>
    <row r="8" spans="1:9" ht="15.75" x14ac:dyDescent="0.25">
      <c r="A8" s="10" t="s">
        <v>13</v>
      </c>
      <c r="B8" s="11">
        <v>9560</v>
      </c>
      <c r="C8" s="11">
        <v>10150</v>
      </c>
      <c r="D8" s="11">
        <v>10200</v>
      </c>
      <c r="E8" s="11">
        <v>9795</v>
      </c>
      <c r="F8" s="12">
        <f>SUM(B8:E8)</f>
        <v>39705</v>
      </c>
      <c r="H8" s="13"/>
      <c r="I8" s="14"/>
    </row>
    <row r="9" spans="1:9" ht="16.5" thickBot="1" x14ac:dyDescent="0.3">
      <c r="A9" s="15" t="s">
        <v>14</v>
      </c>
      <c r="B9" s="11">
        <v>7892</v>
      </c>
      <c r="C9" s="11">
        <v>7695</v>
      </c>
      <c r="D9" s="11">
        <v>9520</v>
      </c>
      <c r="E9" s="11">
        <v>10252</v>
      </c>
      <c r="F9" s="12">
        <f>SUM(B9:E9)</f>
        <v>35359</v>
      </c>
      <c r="H9" s="13"/>
      <c r="I9" s="14"/>
    </row>
    <row r="10" spans="1:9" ht="15" x14ac:dyDescent="0.25">
      <c r="A10" s="16" t="s">
        <v>15</v>
      </c>
      <c r="B10" s="11"/>
      <c r="C10" s="11"/>
      <c r="D10" s="11"/>
      <c r="E10" s="11"/>
    </row>
    <row r="11" spans="1:9" ht="16.5" customHeight="1" x14ac:dyDescent="0.25">
      <c r="A11" s="17"/>
    </row>
    <row r="12" spans="1:9" x14ac:dyDescent="0.2">
      <c r="A12" s="18" t="s">
        <v>16</v>
      </c>
      <c r="B12" s="19"/>
      <c r="C12" s="19"/>
      <c r="D12" s="19"/>
      <c r="E12" s="20"/>
    </row>
  </sheetData>
  <mergeCells count="2">
    <mergeCell ref="A2:F2"/>
    <mergeCell ref="A12:E12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5D80-AC52-4E7E-963B-5CBEF70F759E}">
  <dimension ref="B1:G18"/>
  <sheetViews>
    <sheetView showGridLines="0" zoomScale="220" zoomScaleNormal="220" workbookViewId="0">
      <selection activeCell="C3" sqref="C3"/>
    </sheetView>
  </sheetViews>
  <sheetFormatPr defaultRowHeight="12.75" x14ac:dyDescent="0.2"/>
  <cols>
    <col min="1" max="1" width="3.42578125" style="1" customWidth="1"/>
    <col min="2" max="3" width="13.85546875" style="1" customWidth="1"/>
    <col min="4" max="4" width="18.5703125" style="1" customWidth="1"/>
    <col min="5" max="6" width="13.85546875" style="1" customWidth="1"/>
    <col min="7" max="7" width="3.140625" style="1" customWidth="1"/>
    <col min="8" max="16384" width="9.140625" style="1"/>
  </cols>
  <sheetData>
    <row r="1" spans="2:7" ht="13.5" thickBot="1" x14ac:dyDescent="0.25"/>
    <row r="2" spans="2:7" ht="21.75" customHeight="1" x14ac:dyDescent="0.2">
      <c r="B2" s="21" t="s">
        <v>17</v>
      </c>
      <c r="C2" s="22" t="s">
        <v>18</v>
      </c>
      <c r="D2" s="22" t="s">
        <v>19</v>
      </c>
      <c r="E2" s="22" t="s">
        <v>20</v>
      </c>
      <c r="F2" s="22" t="s">
        <v>21</v>
      </c>
      <c r="G2" s="23"/>
    </row>
    <row r="3" spans="2:7" ht="15" x14ac:dyDescent="0.25">
      <c r="B3" s="24">
        <v>1054</v>
      </c>
      <c r="C3" s="25"/>
      <c r="D3" s="25"/>
      <c r="E3" s="25"/>
      <c r="F3" s="25"/>
      <c r="G3" s="26"/>
    </row>
    <row r="4" spans="2:7" ht="15" x14ac:dyDescent="0.25">
      <c r="B4" s="24">
        <v>1056</v>
      </c>
      <c r="C4" s="25"/>
      <c r="D4" s="25"/>
      <c r="E4" s="25"/>
      <c r="F4" s="25"/>
      <c r="G4" s="26"/>
    </row>
    <row r="5" spans="2:7" ht="15" x14ac:dyDescent="0.25">
      <c r="B5" s="24">
        <v>1067</v>
      </c>
      <c r="C5" s="25"/>
      <c r="D5" s="25"/>
      <c r="E5" s="25"/>
      <c r="F5" s="25"/>
      <c r="G5" s="26"/>
    </row>
    <row r="6" spans="2:7" ht="15" x14ac:dyDescent="0.25">
      <c r="B6" s="24">
        <v>1075</v>
      </c>
      <c r="C6" s="25"/>
      <c r="D6" s="25"/>
      <c r="E6" s="25"/>
      <c r="F6" s="25"/>
      <c r="G6" s="26"/>
    </row>
    <row r="7" spans="2:7" ht="15" x14ac:dyDescent="0.25">
      <c r="B7" s="24">
        <v>1078</v>
      </c>
      <c r="C7" s="25"/>
      <c r="D7" s="25"/>
      <c r="E7" s="25"/>
      <c r="F7" s="25"/>
      <c r="G7" s="26"/>
    </row>
    <row r="8" spans="2:7" ht="15" x14ac:dyDescent="0.25">
      <c r="B8" s="24">
        <v>1152</v>
      </c>
      <c r="C8" s="25"/>
      <c r="D8" s="25"/>
      <c r="E8" s="25"/>
      <c r="F8" s="25"/>
      <c r="G8" s="26"/>
    </row>
    <row r="9" spans="2:7" ht="15" x14ac:dyDescent="0.25">
      <c r="B9" s="24">
        <v>1196</v>
      </c>
      <c r="C9" s="25"/>
      <c r="D9" s="25"/>
      <c r="E9" s="25"/>
      <c r="F9" s="25"/>
      <c r="G9" s="26"/>
    </row>
    <row r="10" spans="2:7" ht="15" x14ac:dyDescent="0.25">
      <c r="B10" s="24">
        <v>1284</v>
      </c>
      <c r="C10" s="25"/>
      <c r="D10" s="25"/>
      <c r="E10" s="25"/>
      <c r="F10" s="25"/>
      <c r="G10" s="26"/>
    </row>
    <row r="11" spans="2:7" ht="15" x14ac:dyDescent="0.25">
      <c r="B11" s="24">
        <v>1001</v>
      </c>
      <c r="C11" s="25"/>
      <c r="D11" s="25"/>
      <c r="E11" s="25"/>
      <c r="F11" s="25"/>
      <c r="G11" s="26"/>
    </row>
    <row r="12" spans="2:7" ht="15" x14ac:dyDescent="0.25">
      <c r="B12" s="24">
        <v>1002</v>
      </c>
      <c r="C12" s="25"/>
      <c r="D12" s="25"/>
      <c r="E12" s="25"/>
      <c r="F12" s="25"/>
      <c r="G12" s="26"/>
    </row>
    <row r="13" spans="2:7" ht="15" x14ac:dyDescent="0.25">
      <c r="B13" s="24">
        <v>1003</v>
      </c>
      <c r="C13" s="25"/>
      <c r="D13" s="25"/>
      <c r="E13" s="25"/>
      <c r="F13" s="25"/>
      <c r="G13" s="26"/>
    </row>
    <row r="14" spans="2:7" ht="15" x14ac:dyDescent="0.25">
      <c r="B14" s="24">
        <v>1302</v>
      </c>
      <c r="C14" s="25"/>
      <c r="D14" s="25"/>
      <c r="E14" s="25"/>
      <c r="F14" s="25"/>
      <c r="G14" s="26"/>
    </row>
    <row r="15" spans="2:7" ht="15" x14ac:dyDescent="0.25">
      <c r="B15" s="24">
        <v>1310</v>
      </c>
      <c r="C15" s="25"/>
      <c r="D15" s="25"/>
      <c r="E15" s="25"/>
      <c r="F15" s="25"/>
      <c r="G15" s="26"/>
    </row>
    <row r="16" spans="2:7" ht="15" x14ac:dyDescent="0.25">
      <c r="B16" s="24">
        <v>1329</v>
      </c>
      <c r="C16" s="25"/>
      <c r="D16" s="25"/>
      <c r="E16" s="25"/>
      <c r="F16" s="25"/>
      <c r="G16" s="26"/>
    </row>
    <row r="17" spans="2:7" ht="15" x14ac:dyDescent="0.25">
      <c r="B17" s="24">
        <v>1333</v>
      </c>
      <c r="C17" s="25"/>
      <c r="D17" s="25"/>
      <c r="E17" s="25"/>
      <c r="F17" s="25"/>
      <c r="G17" s="26"/>
    </row>
    <row r="18" spans="2:7" ht="15.75" thickBot="1" x14ac:dyDescent="0.3">
      <c r="B18" s="27">
        <v>1368</v>
      </c>
      <c r="C18" s="25"/>
      <c r="D18" s="25"/>
      <c r="E18" s="25"/>
      <c r="F18" s="25"/>
      <c r="G18" s="26"/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7CB9-BFF8-43E0-89A1-866E47C6F1B5}">
  <dimension ref="A1:I38"/>
  <sheetViews>
    <sheetView zoomScale="130" zoomScaleNormal="130" workbookViewId="0">
      <selection activeCell="D3" sqref="D3"/>
    </sheetView>
  </sheetViews>
  <sheetFormatPr defaultRowHeight="14.25" customHeight="1" x14ac:dyDescent="0.2"/>
  <cols>
    <col min="1" max="8" width="14.140625" style="32" customWidth="1"/>
    <col min="9" max="9" width="14.140625" style="1" customWidth="1"/>
    <col min="10" max="16384" width="9.140625" style="1"/>
  </cols>
  <sheetData>
    <row r="1" spans="1:9" ht="24.75" customHeight="1" x14ac:dyDescent="0.2">
      <c r="A1" s="28" t="s">
        <v>17</v>
      </c>
      <c r="B1" s="28" t="s">
        <v>19</v>
      </c>
      <c r="C1" s="28" t="s">
        <v>18</v>
      </c>
      <c r="D1" s="28" t="s">
        <v>20</v>
      </c>
      <c r="E1" s="28" t="s">
        <v>22</v>
      </c>
      <c r="F1" s="28" t="s">
        <v>23</v>
      </c>
      <c r="G1" s="28" t="s">
        <v>24</v>
      </c>
      <c r="H1" s="28" t="s">
        <v>25</v>
      </c>
      <c r="I1" s="28" t="s">
        <v>21</v>
      </c>
    </row>
    <row r="2" spans="1:9" ht="14.25" customHeight="1" x14ac:dyDescent="0.25">
      <c r="A2" s="29">
        <v>1054</v>
      </c>
      <c r="B2" s="29" t="s">
        <v>26</v>
      </c>
      <c r="C2" s="29" t="s">
        <v>27</v>
      </c>
      <c r="D2" s="29" t="s">
        <v>28</v>
      </c>
      <c r="E2" s="29" t="s">
        <v>29</v>
      </c>
      <c r="F2" s="29">
        <v>148</v>
      </c>
      <c r="G2" s="29" t="s">
        <v>30</v>
      </c>
      <c r="H2" s="30">
        <v>33344</v>
      </c>
      <c r="I2" s="31">
        <v>11.25</v>
      </c>
    </row>
    <row r="3" spans="1:9" ht="14.25" customHeight="1" x14ac:dyDescent="0.25">
      <c r="A3" s="29">
        <v>1056</v>
      </c>
      <c r="B3" s="29" t="s">
        <v>31</v>
      </c>
      <c r="C3" s="29" t="s">
        <v>32</v>
      </c>
      <c r="D3" s="29" t="s">
        <v>28</v>
      </c>
      <c r="E3" s="29" t="s">
        <v>33</v>
      </c>
      <c r="F3" s="29">
        <v>121</v>
      </c>
      <c r="G3" s="29" t="s">
        <v>30</v>
      </c>
      <c r="H3" s="30">
        <v>29153</v>
      </c>
      <c r="I3" s="31">
        <v>12.25</v>
      </c>
    </row>
    <row r="4" spans="1:9" ht="14.25" customHeight="1" x14ac:dyDescent="0.25">
      <c r="A4" s="29">
        <v>1067</v>
      </c>
      <c r="B4" s="29" t="s">
        <v>34</v>
      </c>
      <c r="C4" s="29" t="s">
        <v>35</v>
      </c>
      <c r="D4" s="29" t="s">
        <v>28</v>
      </c>
      <c r="E4" s="29" t="s">
        <v>36</v>
      </c>
      <c r="F4" s="29">
        <v>123</v>
      </c>
      <c r="G4" s="29" t="s">
        <v>30</v>
      </c>
      <c r="H4" s="30">
        <v>32040</v>
      </c>
      <c r="I4" s="31">
        <v>14.55</v>
      </c>
    </row>
    <row r="5" spans="1:9" ht="14.25" customHeight="1" x14ac:dyDescent="0.25">
      <c r="A5" s="29">
        <v>1075</v>
      </c>
      <c r="B5" s="29" t="s">
        <v>37</v>
      </c>
      <c r="C5" s="29" t="s">
        <v>38</v>
      </c>
      <c r="D5" s="29" t="s">
        <v>39</v>
      </c>
      <c r="E5" s="29" t="s">
        <v>40</v>
      </c>
      <c r="F5" s="29">
        <v>126</v>
      </c>
      <c r="G5" s="29" t="s">
        <v>41</v>
      </c>
      <c r="H5" s="30">
        <v>33823</v>
      </c>
      <c r="I5" s="31">
        <v>11.25</v>
      </c>
    </row>
    <row r="6" spans="1:9" ht="14.25" customHeight="1" x14ac:dyDescent="0.25">
      <c r="A6" s="29">
        <v>1078</v>
      </c>
      <c r="B6" s="29" t="s">
        <v>42</v>
      </c>
      <c r="C6" s="29" t="s">
        <v>43</v>
      </c>
      <c r="D6" s="29" t="s">
        <v>44</v>
      </c>
      <c r="E6" s="29" t="s">
        <v>45</v>
      </c>
      <c r="F6" s="29">
        <v>101</v>
      </c>
      <c r="G6" s="29" t="s">
        <v>41</v>
      </c>
      <c r="H6" s="30">
        <v>31503</v>
      </c>
      <c r="I6" s="31">
        <v>10.199999999999999</v>
      </c>
    </row>
    <row r="7" spans="1:9" ht="14.25" customHeight="1" x14ac:dyDescent="0.25">
      <c r="A7" s="29">
        <v>1152</v>
      </c>
      <c r="B7" s="29" t="s">
        <v>46</v>
      </c>
      <c r="C7" s="29" t="s">
        <v>47</v>
      </c>
      <c r="D7" s="29" t="s">
        <v>39</v>
      </c>
      <c r="E7" s="29" t="s">
        <v>48</v>
      </c>
      <c r="F7" s="29">
        <v>118</v>
      </c>
      <c r="G7" s="29" t="s">
        <v>41</v>
      </c>
      <c r="H7" s="30">
        <v>32894</v>
      </c>
      <c r="I7" s="31">
        <v>12.25</v>
      </c>
    </row>
    <row r="8" spans="1:9" ht="14.25" customHeight="1" x14ac:dyDescent="0.25">
      <c r="A8" s="29">
        <v>1196</v>
      </c>
      <c r="B8" s="29" t="s">
        <v>49</v>
      </c>
      <c r="C8" s="29" t="s">
        <v>50</v>
      </c>
      <c r="D8" s="29" t="s">
        <v>51</v>
      </c>
      <c r="E8" s="29" t="s">
        <v>52</v>
      </c>
      <c r="F8" s="29">
        <v>289</v>
      </c>
      <c r="G8" s="29" t="s">
        <v>53</v>
      </c>
      <c r="H8" s="30">
        <v>35886</v>
      </c>
      <c r="I8" s="31">
        <v>9.9499999999999993</v>
      </c>
    </row>
    <row r="9" spans="1:9" ht="14.25" customHeight="1" x14ac:dyDescent="0.25">
      <c r="A9" s="29">
        <v>1284</v>
      </c>
      <c r="B9" s="29" t="s">
        <v>54</v>
      </c>
      <c r="C9" s="29" t="s">
        <v>55</v>
      </c>
      <c r="D9" s="29" t="s">
        <v>56</v>
      </c>
      <c r="E9" s="29" t="s">
        <v>57</v>
      </c>
      <c r="F9" s="29">
        <v>124</v>
      </c>
      <c r="G9" s="29" t="s">
        <v>30</v>
      </c>
      <c r="H9" s="30">
        <v>31051</v>
      </c>
      <c r="I9" s="31">
        <v>12.3</v>
      </c>
    </row>
    <row r="10" spans="1:9" ht="14.25" customHeight="1" x14ac:dyDescent="0.25">
      <c r="A10" s="29">
        <v>1290</v>
      </c>
      <c r="B10" s="29" t="s">
        <v>58</v>
      </c>
      <c r="C10" s="29" t="s">
        <v>59</v>
      </c>
      <c r="D10" s="29" t="s">
        <v>39</v>
      </c>
      <c r="E10" s="29" t="s">
        <v>60</v>
      </c>
      <c r="F10" s="29">
        <v>113</v>
      </c>
      <c r="G10" s="29" t="s">
        <v>41</v>
      </c>
      <c r="H10" s="30">
        <v>31050</v>
      </c>
      <c r="I10" s="31">
        <v>13.25</v>
      </c>
    </row>
    <row r="11" spans="1:9" ht="14.25" customHeight="1" x14ac:dyDescent="0.25">
      <c r="A11" s="29">
        <v>1293</v>
      </c>
      <c r="B11" s="29" t="s">
        <v>61</v>
      </c>
      <c r="C11" s="29" t="s">
        <v>62</v>
      </c>
      <c r="D11" s="29" t="s">
        <v>51</v>
      </c>
      <c r="E11" s="29" t="s">
        <v>63</v>
      </c>
      <c r="F11" s="29">
        <v>205</v>
      </c>
      <c r="G11" s="29" t="s">
        <v>53</v>
      </c>
      <c r="H11" s="30">
        <v>30939</v>
      </c>
      <c r="I11" s="31">
        <v>10.199999999999999</v>
      </c>
    </row>
    <row r="12" spans="1:9" ht="14.25" customHeight="1" x14ac:dyDescent="0.25">
      <c r="A12" s="29">
        <v>1299</v>
      </c>
      <c r="B12" s="29" t="s">
        <v>64</v>
      </c>
      <c r="C12" s="29" t="s">
        <v>65</v>
      </c>
      <c r="D12" s="29" t="s">
        <v>66</v>
      </c>
      <c r="E12" s="29" t="s">
        <v>67</v>
      </c>
      <c r="F12" s="29">
        <v>127</v>
      </c>
      <c r="G12" s="29" t="s">
        <v>30</v>
      </c>
      <c r="H12" s="30">
        <v>32863</v>
      </c>
      <c r="I12" s="31">
        <v>12.2</v>
      </c>
    </row>
    <row r="13" spans="1:9" ht="14.25" customHeight="1" x14ac:dyDescent="0.25">
      <c r="A13" s="29">
        <v>1302</v>
      </c>
      <c r="B13" s="29" t="s">
        <v>68</v>
      </c>
      <c r="C13" s="29" t="s">
        <v>69</v>
      </c>
      <c r="D13" s="29" t="s">
        <v>56</v>
      </c>
      <c r="E13" s="29" t="s">
        <v>70</v>
      </c>
      <c r="F13" s="29">
        <v>139</v>
      </c>
      <c r="G13" s="29" t="s">
        <v>30</v>
      </c>
      <c r="H13" s="30">
        <v>30900</v>
      </c>
      <c r="I13" s="31">
        <v>14.25</v>
      </c>
    </row>
    <row r="14" spans="1:9" ht="14.25" customHeight="1" x14ac:dyDescent="0.25">
      <c r="A14" s="29">
        <v>1310</v>
      </c>
      <c r="B14" s="29" t="s">
        <v>26</v>
      </c>
      <c r="C14" s="29" t="s">
        <v>71</v>
      </c>
      <c r="D14" s="29" t="s">
        <v>66</v>
      </c>
      <c r="E14" s="29" t="s">
        <v>72</v>
      </c>
      <c r="F14" s="29">
        <v>137</v>
      </c>
      <c r="G14" s="29" t="s">
        <v>30</v>
      </c>
      <c r="H14" s="30">
        <v>31689</v>
      </c>
      <c r="I14" s="31">
        <v>11.5</v>
      </c>
    </row>
    <row r="15" spans="1:9" ht="14.25" customHeight="1" x14ac:dyDescent="0.25">
      <c r="A15" s="29">
        <v>1329</v>
      </c>
      <c r="B15" s="29" t="s">
        <v>73</v>
      </c>
      <c r="C15" s="29" t="s">
        <v>74</v>
      </c>
      <c r="D15" s="29" t="s">
        <v>44</v>
      </c>
      <c r="E15" s="29" t="s">
        <v>75</v>
      </c>
      <c r="F15" s="29">
        <v>151</v>
      </c>
      <c r="G15" s="29" t="s">
        <v>41</v>
      </c>
      <c r="H15" s="30">
        <v>32561</v>
      </c>
      <c r="I15" s="31">
        <v>10.35</v>
      </c>
    </row>
    <row r="16" spans="1:9" ht="14.25" customHeight="1" x14ac:dyDescent="0.25">
      <c r="A16" s="29">
        <v>1333</v>
      </c>
      <c r="B16" s="29" t="s">
        <v>76</v>
      </c>
      <c r="C16" s="29" t="s">
        <v>77</v>
      </c>
      <c r="D16" s="29" t="s">
        <v>51</v>
      </c>
      <c r="E16" s="29" t="s">
        <v>78</v>
      </c>
      <c r="F16" s="29">
        <v>122</v>
      </c>
      <c r="G16" s="29" t="s">
        <v>53</v>
      </c>
      <c r="H16" s="30">
        <v>32979</v>
      </c>
      <c r="I16" s="31">
        <v>10.15</v>
      </c>
    </row>
    <row r="17" spans="1:9" ht="14.25" customHeight="1" x14ac:dyDescent="0.25">
      <c r="A17" s="29">
        <v>1368</v>
      </c>
      <c r="B17" s="29" t="s">
        <v>79</v>
      </c>
      <c r="C17" s="29" t="s">
        <v>80</v>
      </c>
      <c r="D17" s="29" t="s">
        <v>39</v>
      </c>
      <c r="E17" s="29" t="s">
        <v>81</v>
      </c>
      <c r="F17" s="29">
        <v>132</v>
      </c>
      <c r="G17" s="29" t="s">
        <v>41</v>
      </c>
      <c r="H17" s="30">
        <v>30386</v>
      </c>
      <c r="I17" s="31">
        <v>12.25</v>
      </c>
    </row>
    <row r="18" spans="1:9" ht="14.25" customHeight="1" x14ac:dyDescent="0.25">
      <c r="A18" s="29">
        <v>1509</v>
      </c>
      <c r="B18" s="29" t="s">
        <v>82</v>
      </c>
      <c r="C18" s="29" t="s">
        <v>83</v>
      </c>
      <c r="D18" s="29" t="s">
        <v>28</v>
      </c>
      <c r="E18" s="29" t="s">
        <v>84</v>
      </c>
      <c r="F18" s="29">
        <v>135</v>
      </c>
      <c r="G18" s="29" t="s">
        <v>30</v>
      </c>
      <c r="H18" s="30">
        <v>31217</v>
      </c>
      <c r="I18" s="31">
        <v>13.25</v>
      </c>
    </row>
    <row r="19" spans="1:9" ht="14.25" customHeight="1" x14ac:dyDescent="0.25">
      <c r="A19" s="29">
        <v>1516</v>
      </c>
      <c r="B19" s="29" t="s">
        <v>85</v>
      </c>
      <c r="C19" s="29" t="s">
        <v>86</v>
      </c>
      <c r="D19" s="29" t="s">
        <v>44</v>
      </c>
      <c r="E19" s="29" t="s">
        <v>87</v>
      </c>
      <c r="F19" s="29">
        <v>105</v>
      </c>
      <c r="G19" s="29" t="s">
        <v>41</v>
      </c>
      <c r="H19" s="30">
        <v>31112</v>
      </c>
      <c r="I19" s="31">
        <v>9.5</v>
      </c>
    </row>
    <row r="20" spans="1:9" ht="14.25" customHeight="1" x14ac:dyDescent="0.25">
      <c r="A20" s="29">
        <v>1529</v>
      </c>
      <c r="B20" s="29" t="s">
        <v>88</v>
      </c>
      <c r="C20" s="29" t="s">
        <v>89</v>
      </c>
      <c r="D20" s="29" t="s">
        <v>56</v>
      </c>
      <c r="E20" s="29" t="s">
        <v>90</v>
      </c>
      <c r="F20" s="29">
        <v>129</v>
      </c>
      <c r="G20" s="29" t="s">
        <v>30</v>
      </c>
      <c r="H20" s="30">
        <v>31805</v>
      </c>
      <c r="I20" s="31">
        <v>11.3</v>
      </c>
    </row>
    <row r="21" spans="1:9" ht="14.25" customHeight="1" x14ac:dyDescent="0.25">
      <c r="A21" s="29">
        <v>1656</v>
      </c>
      <c r="B21" s="29" t="s">
        <v>91</v>
      </c>
      <c r="C21" s="29" t="s">
        <v>92</v>
      </c>
      <c r="D21" s="29" t="s">
        <v>66</v>
      </c>
      <c r="E21" s="29" t="s">
        <v>93</v>
      </c>
      <c r="F21" s="29">
        <v>149</v>
      </c>
      <c r="G21" s="29" t="s">
        <v>30</v>
      </c>
      <c r="H21" s="30">
        <v>32125</v>
      </c>
      <c r="I21" s="31">
        <v>12.35</v>
      </c>
    </row>
    <row r="22" spans="1:9" ht="14.25" customHeight="1" x14ac:dyDescent="0.25">
      <c r="A22" s="29">
        <v>1672</v>
      </c>
      <c r="B22" s="29" t="s">
        <v>94</v>
      </c>
      <c r="C22" s="29" t="s">
        <v>95</v>
      </c>
      <c r="D22" s="29" t="s">
        <v>66</v>
      </c>
      <c r="E22" s="29" t="s">
        <v>96</v>
      </c>
      <c r="F22" s="29">
        <v>114</v>
      </c>
      <c r="G22" s="29" t="s">
        <v>30</v>
      </c>
      <c r="H22" s="30">
        <v>32979</v>
      </c>
      <c r="I22" s="31">
        <v>11.9</v>
      </c>
    </row>
    <row r="23" spans="1:9" ht="14.25" customHeight="1" x14ac:dyDescent="0.25">
      <c r="A23" s="29">
        <v>1673</v>
      </c>
      <c r="B23" s="29" t="s">
        <v>97</v>
      </c>
      <c r="C23" s="29" t="s">
        <v>55</v>
      </c>
      <c r="D23" s="29" t="s">
        <v>39</v>
      </c>
      <c r="E23" s="29" t="s">
        <v>98</v>
      </c>
      <c r="F23" s="29">
        <v>112</v>
      </c>
      <c r="G23" s="29" t="s">
        <v>41</v>
      </c>
      <c r="H23" s="30">
        <v>33688</v>
      </c>
      <c r="I23" s="31">
        <v>11.85</v>
      </c>
    </row>
    <row r="24" spans="1:9" ht="14.25" customHeight="1" x14ac:dyDescent="0.25">
      <c r="A24" s="29">
        <v>1676</v>
      </c>
      <c r="B24" s="29" t="s">
        <v>99</v>
      </c>
      <c r="C24" s="29" t="s">
        <v>100</v>
      </c>
      <c r="D24" s="29" t="s">
        <v>56</v>
      </c>
      <c r="E24" s="29" t="s">
        <v>101</v>
      </c>
      <c r="F24" s="29">
        <v>115</v>
      </c>
      <c r="G24" s="29" t="s">
        <v>30</v>
      </c>
      <c r="H24" s="30">
        <v>29885</v>
      </c>
      <c r="I24" s="31">
        <v>10.75</v>
      </c>
    </row>
    <row r="25" spans="1:9" ht="14.25" customHeight="1" x14ac:dyDescent="0.25">
      <c r="A25" s="29">
        <v>1721</v>
      </c>
      <c r="B25" s="29" t="s">
        <v>102</v>
      </c>
      <c r="C25" s="29" t="s">
        <v>103</v>
      </c>
      <c r="D25" s="29" t="s">
        <v>51</v>
      </c>
      <c r="E25" s="29" t="s">
        <v>104</v>
      </c>
      <c r="F25" s="29">
        <v>102</v>
      </c>
      <c r="G25" s="29" t="s">
        <v>53</v>
      </c>
      <c r="H25" s="30">
        <v>33091</v>
      </c>
      <c r="I25" s="31">
        <v>9.75</v>
      </c>
    </row>
    <row r="26" spans="1:9" ht="14.25" customHeight="1" x14ac:dyDescent="0.25">
      <c r="A26" s="29">
        <v>1723</v>
      </c>
      <c r="B26" s="29" t="s">
        <v>105</v>
      </c>
      <c r="C26" s="29" t="s">
        <v>47</v>
      </c>
      <c r="D26" s="29" t="s">
        <v>56</v>
      </c>
      <c r="E26" s="29" t="s">
        <v>106</v>
      </c>
      <c r="F26" s="29">
        <v>145</v>
      </c>
      <c r="G26" s="29" t="s">
        <v>30</v>
      </c>
      <c r="H26" s="30">
        <v>28531</v>
      </c>
      <c r="I26" s="31">
        <v>13.95</v>
      </c>
    </row>
    <row r="27" spans="1:9" ht="14.25" customHeight="1" x14ac:dyDescent="0.25">
      <c r="A27" s="29">
        <v>1758</v>
      </c>
      <c r="B27" s="29" t="s">
        <v>107</v>
      </c>
      <c r="C27" s="29" t="s">
        <v>108</v>
      </c>
      <c r="D27" s="29" t="s">
        <v>44</v>
      </c>
      <c r="E27" s="29" t="s">
        <v>109</v>
      </c>
      <c r="F27" s="29">
        <v>107</v>
      </c>
      <c r="G27" s="29" t="s">
        <v>41</v>
      </c>
      <c r="H27" s="30">
        <v>30028</v>
      </c>
      <c r="I27" s="31">
        <v>11.2</v>
      </c>
    </row>
    <row r="28" spans="1:9" ht="14.25" customHeight="1" x14ac:dyDescent="0.25">
      <c r="A28" s="29">
        <v>1792</v>
      </c>
      <c r="B28" s="29" t="s">
        <v>110</v>
      </c>
      <c r="C28" s="29" t="s">
        <v>111</v>
      </c>
      <c r="D28" s="29" t="s">
        <v>28</v>
      </c>
      <c r="E28" s="29" t="s">
        <v>112</v>
      </c>
      <c r="F28" s="29">
        <v>111</v>
      </c>
      <c r="G28" s="29" t="s">
        <v>30</v>
      </c>
      <c r="H28" s="30">
        <v>33231</v>
      </c>
      <c r="I28" s="31">
        <v>10.3</v>
      </c>
    </row>
    <row r="29" spans="1:9" ht="14.25" customHeight="1" x14ac:dyDescent="0.25">
      <c r="A29" s="29">
        <v>1814</v>
      </c>
      <c r="B29" s="29" t="s">
        <v>113</v>
      </c>
      <c r="C29" s="29" t="s">
        <v>114</v>
      </c>
      <c r="D29" s="29" t="s">
        <v>51</v>
      </c>
      <c r="E29" s="29" t="s">
        <v>115</v>
      </c>
      <c r="F29" s="29">
        <v>103</v>
      </c>
      <c r="G29" s="29" t="s">
        <v>53</v>
      </c>
      <c r="H29" s="30">
        <v>32571</v>
      </c>
      <c r="I29" s="31">
        <v>12.25</v>
      </c>
    </row>
    <row r="30" spans="1:9" ht="14.25" customHeight="1" x14ac:dyDescent="0.25">
      <c r="A30" s="29">
        <v>1908</v>
      </c>
      <c r="B30" s="29" t="s">
        <v>116</v>
      </c>
      <c r="C30" s="29" t="s">
        <v>117</v>
      </c>
      <c r="D30" s="29" t="s">
        <v>28</v>
      </c>
      <c r="E30" s="29" t="s">
        <v>118</v>
      </c>
      <c r="F30" s="29">
        <v>152</v>
      </c>
      <c r="G30" s="29" t="s">
        <v>30</v>
      </c>
      <c r="H30" s="30">
        <v>30817</v>
      </c>
      <c r="I30" s="31">
        <v>10.25</v>
      </c>
    </row>
    <row r="31" spans="1:9" ht="14.25" customHeight="1" x14ac:dyDescent="0.25">
      <c r="A31" s="29">
        <v>1931</v>
      </c>
      <c r="B31" s="29" t="s">
        <v>119</v>
      </c>
      <c r="C31" s="29" t="s">
        <v>120</v>
      </c>
      <c r="D31" s="29" t="s">
        <v>44</v>
      </c>
      <c r="E31" s="29" t="s">
        <v>121</v>
      </c>
      <c r="F31" s="29">
        <v>110</v>
      </c>
      <c r="G31" s="29" t="s">
        <v>41</v>
      </c>
      <c r="H31" s="30">
        <v>32679</v>
      </c>
      <c r="I31" s="31">
        <v>9.85</v>
      </c>
    </row>
    <row r="32" spans="1:9" ht="14.25" customHeight="1" x14ac:dyDescent="0.25">
      <c r="A32" s="29">
        <v>1960</v>
      </c>
      <c r="B32" s="29" t="s">
        <v>122</v>
      </c>
      <c r="C32" s="29" t="s">
        <v>123</v>
      </c>
      <c r="D32" s="29" t="s">
        <v>66</v>
      </c>
      <c r="E32" s="29" t="s">
        <v>124</v>
      </c>
      <c r="F32" s="29">
        <v>150</v>
      </c>
      <c r="G32" s="29" t="s">
        <v>30</v>
      </c>
      <c r="H32" s="30">
        <v>31729</v>
      </c>
      <c r="I32" s="31">
        <v>11.65</v>
      </c>
    </row>
    <row r="33" spans="1:9" ht="14.25" customHeight="1" x14ac:dyDescent="0.25">
      <c r="A33" s="29">
        <v>1964</v>
      </c>
      <c r="B33" s="29" t="s">
        <v>125</v>
      </c>
      <c r="C33" s="29" t="s">
        <v>126</v>
      </c>
      <c r="D33" s="29" t="s">
        <v>44</v>
      </c>
      <c r="E33" s="29" t="s">
        <v>127</v>
      </c>
      <c r="F33" s="29">
        <v>108</v>
      </c>
      <c r="G33" s="29" t="s">
        <v>41</v>
      </c>
      <c r="H33" s="30">
        <v>33559</v>
      </c>
      <c r="I33" s="31">
        <v>9.25</v>
      </c>
    </row>
    <row r="34" spans="1:9" ht="14.25" customHeight="1" x14ac:dyDescent="0.25">
      <c r="A34" s="29">
        <v>1975</v>
      </c>
      <c r="B34" s="29" t="s">
        <v>128</v>
      </c>
      <c r="C34" s="29" t="s">
        <v>129</v>
      </c>
      <c r="D34" s="29" t="s">
        <v>44</v>
      </c>
      <c r="E34" s="29" t="s">
        <v>130</v>
      </c>
      <c r="F34" s="29">
        <v>125</v>
      </c>
      <c r="G34" s="29" t="s">
        <v>41</v>
      </c>
      <c r="H34" s="30">
        <v>35125</v>
      </c>
      <c r="I34" s="31">
        <v>9.25</v>
      </c>
    </row>
    <row r="35" spans="1:9" ht="14.25" customHeight="1" x14ac:dyDescent="0.25">
      <c r="A35" s="29">
        <v>1983</v>
      </c>
      <c r="B35" s="29" t="s">
        <v>125</v>
      </c>
      <c r="C35" s="29" t="s">
        <v>131</v>
      </c>
      <c r="D35" s="29" t="s">
        <v>28</v>
      </c>
      <c r="E35" s="29" t="s">
        <v>132</v>
      </c>
      <c r="F35" s="29">
        <v>154</v>
      </c>
      <c r="G35" s="29" t="s">
        <v>30</v>
      </c>
      <c r="H35" s="30">
        <v>35609</v>
      </c>
      <c r="I35" s="31">
        <v>11</v>
      </c>
    </row>
    <row r="36" spans="1:9" ht="14.25" customHeight="1" x14ac:dyDescent="0.25">
      <c r="A36" s="29">
        <v>1990</v>
      </c>
      <c r="B36" s="29" t="s">
        <v>133</v>
      </c>
      <c r="C36" s="29" t="s">
        <v>134</v>
      </c>
      <c r="D36" s="29" t="s">
        <v>66</v>
      </c>
      <c r="E36" s="29" t="s">
        <v>135</v>
      </c>
      <c r="F36" s="29">
        <v>198</v>
      </c>
      <c r="G36" s="29" t="s">
        <v>30</v>
      </c>
      <c r="H36" s="30">
        <v>35840</v>
      </c>
      <c r="I36" s="31">
        <v>10.95</v>
      </c>
    </row>
    <row r="37" spans="1:9" ht="14.25" customHeight="1" x14ac:dyDescent="0.25">
      <c r="A37" s="29">
        <v>1995</v>
      </c>
      <c r="B37" s="29" t="s">
        <v>136</v>
      </c>
      <c r="C37" s="29" t="s">
        <v>137</v>
      </c>
      <c r="D37" s="29" t="s">
        <v>28</v>
      </c>
      <c r="E37" s="29" t="s">
        <v>138</v>
      </c>
      <c r="F37" s="29">
        <v>198</v>
      </c>
      <c r="G37" s="29" t="s">
        <v>30</v>
      </c>
      <c r="H37" s="30">
        <v>35855</v>
      </c>
      <c r="I37" s="31">
        <v>11.75</v>
      </c>
    </row>
    <row r="38" spans="1:9" ht="14.25" customHeight="1" x14ac:dyDescent="0.25">
      <c r="A38" s="29">
        <v>1999</v>
      </c>
      <c r="B38" s="29" t="s">
        <v>139</v>
      </c>
      <c r="C38" s="29" t="s">
        <v>140</v>
      </c>
      <c r="D38" s="29" t="s">
        <v>51</v>
      </c>
      <c r="E38" s="29" t="s">
        <v>141</v>
      </c>
      <c r="F38" s="29">
        <v>428</v>
      </c>
      <c r="G38" s="29" t="s">
        <v>53</v>
      </c>
      <c r="H38" s="30">
        <v>35981</v>
      </c>
      <c r="I38" s="31">
        <v>10.15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DAD1E-8A66-4E8F-BF9A-1AFFC1D8A4B3}">
  <dimension ref="A2:H26"/>
  <sheetViews>
    <sheetView zoomScale="160" zoomScaleNormal="160" workbookViewId="0">
      <selection activeCell="E3" sqref="E3"/>
    </sheetView>
  </sheetViews>
  <sheetFormatPr defaultRowHeight="12.75" x14ac:dyDescent="0.2"/>
  <cols>
    <col min="1" max="1" width="14.42578125" style="1" customWidth="1"/>
    <col min="2" max="2" width="27.85546875" style="1" bestFit="1" customWidth="1"/>
    <col min="3" max="3" width="12.5703125" style="1" customWidth="1"/>
    <col min="4" max="4" width="3.140625" style="1" customWidth="1"/>
    <col min="5" max="5" width="11.85546875" style="1" customWidth="1"/>
    <col min="6" max="6" width="10.5703125" style="1" customWidth="1"/>
    <col min="7" max="7" width="14.5703125" style="1" customWidth="1"/>
    <col min="8" max="8" width="10.85546875" style="1" bestFit="1" customWidth="1"/>
    <col min="9" max="16384" width="9.140625" style="1"/>
  </cols>
  <sheetData>
    <row r="2" spans="1:8" x14ac:dyDescent="0.2">
      <c r="A2" s="33" t="s">
        <v>142</v>
      </c>
      <c r="B2" s="33" t="s">
        <v>143</v>
      </c>
      <c r="C2" s="33" t="s">
        <v>144</v>
      </c>
      <c r="D2" s="34"/>
      <c r="E2" s="35" t="s">
        <v>145</v>
      </c>
      <c r="F2" s="35" t="s">
        <v>146</v>
      </c>
      <c r="G2" s="35" t="s">
        <v>147</v>
      </c>
      <c r="H2" s="36" t="s">
        <v>148</v>
      </c>
    </row>
    <row r="3" spans="1:8" x14ac:dyDescent="0.2">
      <c r="A3" s="37" t="s">
        <v>149</v>
      </c>
      <c r="B3" s="38" t="s">
        <v>150</v>
      </c>
      <c r="C3" s="39">
        <v>13.65</v>
      </c>
      <c r="D3" s="40"/>
      <c r="E3" s="41"/>
      <c r="F3" s="41"/>
      <c r="G3" s="41"/>
      <c r="H3" s="41"/>
    </row>
    <row r="4" spans="1:8" x14ac:dyDescent="0.2">
      <c r="A4" s="37" t="s">
        <v>151</v>
      </c>
      <c r="B4" s="38" t="s">
        <v>152</v>
      </c>
      <c r="C4" s="39">
        <v>12.19</v>
      </c>
      <c r="D4" s="40"/>
      <c r="E4" s="41"/>
      <c r="F4" s="41"/>
      <c r="G4" s="41"/>
      <c r="H4" s="41"/>
    </row>
    <row r="5" spans="1:8" x14ac:dyDescent="0.2">
      <c r="A5" s="37" t="s">
        <v>153</v>
      </c>
      <c r="B5" s="38" t="s">
        <v>154</v>
      </c>
      <c r="C5" s="39">
        <v>10.89</v>
      </c>
      <c r="D5" s="40"/>
      <c r="E5" s="41"/>
      <c r="F5" s="41"/>
      <c r="G5" s="41"/>
      <c r="H5" s="41"/>
    </row>
    <row r="6" spans="1:8" x14ac:dyDescent="0.2">
      <c r="A6" s="37" t="s">
        <v>155</v>
      </c>
      <c r="B6" s="38" t="s">
        <v>156</v>
      </c>
      <c r="C6" s="39">
        <v>9.75</v>
      </c>
      <c r="D6" s="40"/>
      <c r="E6" s="41"/>
      <c r="F6" s="41"/>
      <c r="G6" s="41"/>
      <c r="H6" s="41"/>
    </row>
    <row r="7" spans="1:8" x14ac:dyDescent="0.2">
      <c r="A7" s="37" t="s">
        <v>157</v>
      </c>
      <c r="B7" s="38" t="s">
        <v>158</v>
      </c>
      <c r="C7" s="39">
        <v>9.59</v>
      </c>
      <c r="D7" s="40"/>
      <c r="E7" s="41"/>
      <c r="F7" s="41"/>
      <c r="G7" s="41"/>
      <c r="H7" s="41"/>
    </row>
    <row r="8" spans="1:8" x14ac:dyDescent="0.2">
      <c r="A8" s="37" t="s">
        <v>159</v>
      </c>
      <c r="B8" s="38" t="s">
        <v>160</v>
      </c>
      <c r="C8" s="39">
        <v>10.4</v>
      </c>
      <c r="D8" s="40"/>
      <c r="E8" s="41"/>
      <c r="F8" s="41"/>
      <c r="G8" s="41"/>
      <c r="H8" s="41"/>
    </row>
    <row r="9" spans="1:8" x14ac:dyDescent="0.2">
      <c r="A9" s="37" t="s">
        <v>161</v>
      </c>
      <c r="B9" s="38" t="s">
        <v>162</v>
      </c>
      <c r="C9" s="39">
        <v>10.56</v>
      </c>
      <c r="D9" s="40"/>
      <c r="E9" s="41"/>
      <c r="F9" s="41"/>
      <c r="G9" s="41"/>
      <c r="H9" s="41"/>
    </row>
    <row r="10" spans="1:8" x14ac:dyDescent="0.2">
      <c r="A10" s="37" t="s">
        <v>163</v>
      </c>
      <c r="B10" s="38" t="s">
        <v>164</v>
      </c>
      <c r="C10" s="39">
        <v>9.75</v>
      </c>
      <c r="D10" s="40"/>
      <c r="E10" s="41"/>
      <c r="F10" s="41"/>
      <c r="G10" s="41"/>
      <c r="H10" s="41"/>
    </row>
    <row r="11" spans="1:8" x14ac:dyDescent="0.2">
      <c r="A11" s="37" t="s">
        <v>165</v>
      </c>
      <c r="B11" s="38" t="s">
        <v>166</v>
      </c>
      <c r="C11" s="39">
        <v>9.75</v>
      </c>
      <c r="D11" s="40"/>
      <c r="E11" s="41"/>
      <c r="F11" s="41"/>
      <c r="G11" s="41"/>
      <c r="H11" s="41"/>
    </row>
    <row r="12" spans="1:8" x14ac:dyDescent="0.2">
      <c r="A12" s="37" t="s">
        <v>167</v>
      </c>
      <c r="B12" s="38" t="s">
        <v>168</v>
      </c>
      <c r="C12" s="39">
        <v>4.0599999999999996</v>
      </c>
      <c r="D12" s="40"/>
      <c r="E12" s="41"/>
      <c r="F12" s="41"/>
      <c r="G12" s="41"/>
      <c r="H12" s="41"/>
    </row>
    <row r="13" spans="1:8" x14ac:dyDescent="0.2">
      <c r="A13" s="37" t="s">
        <v>169</v>
      </c>
      <c r="B13" s="38" t="s">
        <v>170</v>
      </c>
      <c r="C13" s="39">
        <v>5.04</v>
      </c>
      <c r="D13" s="40"/>
      <c r="E13" s="41"/>
      <c r="F13" s="41"/>
      <c r="G13" s="41"/>
      <c r="H13" s="41"/>
    </row>
    <row r="14" spans="1:8" x14ac:dyDescent="0.2">
      <c r="A14" s="37" t="s">
        <v>171</v>
      </c>
      <c r="B14" s="38" t="s">
        <v>172</v>
      </c>
      <c r="C14" s="39">
        <v>3.9</v>
      </c>
      <c r="D14" s="40"/>
      <c r="E14" s="41"/>
      <c r="F14" s="41"/>
      <c r="G14" s="41"/>
      <c r="H14" s="41"/>
    </row>
    <row r="15" spans="1:8" x14ac:dyDescent="0.2">
      <c r="A15" s="37" t="s">
        <v>173</v>
      </c>
      <c r="B15" s="38" t="s">
        <v>174</v>
      </c>
      <c r="C15" s="39">
        <v>4.55</v>
      </c>
      <c r="D15" s="40"/>
      <c r="E15" s="41"/>
      <c r="F15" s="41"/>
      <c r="G15" s="41"/>
      <c r="H15" s="41"/>
    </row>
    <row r="16" spans="1:8" x14ac:dyDescent="0.2">
      <c r="A16" s="37" t="s">
        <v>175</v>
      </c>
      <c r="B16" s="38" t="s">
        <v>176</v>
      </c>
      <c r="C16" s="39">
        <v>5.2</v>
      </c>
      <c r="D16" s="40"/>
      <c r="E16" s="41"/>
      <c r="F16" s="41"/>
      <c r="G16" s="41"/>
      <c r="H16" s="41"/>
    </row>
    <row r="17" spans="1:8" x14ac:dyDescent="0.2">
      <c r="A17" s="37" t="s">
        <v>177</v>
      </c>
      <c r="B17" s="38" t="s">
        <v>178</v>
      </c>
      <c r="C17" s="39">
        <v>7.31</v>
      </c>
      <c r="D17" s="40"/>
      <c r="E17" s="41"/>
      <c r="F17" s="41"/>
      <c r="G17" s="41"/>
      <c r="H17" s="41"/>
    </row>
    <row r="18" spans="1:8" x14ac:dyDescent="0.2">
      <c r="A18" s="37" t="s">
        <v>179</v>
      </c>
      <c r="B18" s="38" t="s">
        <v>180</v>
      </c>
      <c r="C18" s="39">
        <v>6.5</v>
      </c>
      <c r="D18" s="40"/>
      <c r="E18" s="41"/>
      <c r="F18" s="41"/>
      <c r="G18" s="41"/>
      <c r="H18" s="41"/>
    </row>
    <row r="19" spans="1:8" x14ac:dyDescent="0.2">
      <c r="A19" s="37" t="s">
        <v>181</v>
      </c>
      <c r="B19" s="38" t="s">
        <v>182</v>
      </c>
      <c r="C19" s="39">
        <v>4.55</v>
      </c>
      <c r="D19" s="40"/>
      <c r="E19" s="41"/>
      <c r="F19" s="41"/>
      <c r="G19" s="41"/>
      <c r="H19" s="41"/>
    </row>
    <row r="20" spans="1:8" x14ac:dyDescent="0.2">
      <c r="A20" s="37" t="s">
        <v>183</v>
      </c>
      <c r="B20" s="38" t="s">
        <v>184</v>
      </c>
      <c r="C20" s="39">
        <v>14.3</v>
      </c>
      <c r="D20" s="40"/>
      <c r="E20" s="41"/>
      <c r="F20" s="41"/>
      <c r="G20" s="41"/>
      <c r="H20" s="41"/>
    </row>
    <row r="21" spans="1:8" x14ac:dyDescent="0.2">
      <c r="A21" s="37" t="s">
        <v>185</v>
      </c>
      <c r="B21" s="38" t="s">
        <v>186</v>
      </c>
      <c r="C21" s="39">
        <v>13.81</v>
      </c>
      <c r="D21" s="40"/>
      <c r="E21" s="41"/>
      <c r="F21" s="41"/>
      <c r="G21" s="41"/>
      <c r="H21" s="41"/>
    </row>
    <row r="22" spans="1:8" x14ac:dyDescent="0.2">
      <c r="A22" s="37" t="s">
        <v>187</v>
      </c>
      <c r="B22" s="38" t="s">
        <v>188</v>
      </c>
      <c r="C22" s="39">
        <v>7.31</v>
      </c>
      <c r="D22" s="40"/>
      <c r="E22" s="41"/>
      <c r="F22" s="41"/>
      <c r="G22" s="41"/>
      <c r="H22" s="41"/>
    </row>
    <row r="23" spans="1:8" x14ac:dyDescent="0.2">
      <c r="A23" s="37" t="s">
        <v>189</v>
      </c>
      <c r="B23" s="38" t="s">
        <v>190</v>
      </c>
      <c r="C23" s="39">
        <v>7.31</v>
      </c>
      <c r="D23" s="40"/>
      <c r="E23" s="41"/>
      <c r="F23" s="41"/>
      <c r="G23" s="41"/>
      <c r="H23" s="41"/>
    </row>
    <row r="24" spans="1:8" x14ac:dyDescent="0.2">
      <c r="A24" s="37" t="s">
        <v>191</v>
      </c>
      <c r="B24" s="38" t="s">
        <v>192</v>
      </c>
      <c r="C24" s="39">
        <v>7.31</v>
      </c>
      <c r="D24" s="40"/>
      <c r="E24" s="41"/>
      <c r="F24" s="41"/>
      <c r="G24" s="41"/>
      <c r="H24" s="41"/>
    </row>
    <row r="25" spans="1:8" x14ac:dyDescent="0.2">
      <c r="A25" s="37" t="s">
        <v>193</v>
      </c>
      <c r="B25" s="38" t="s">
        <v>194</v>
      </c>
      <c r="C25" s="39">
        <v>7.64</v>
      </c>
      <c r="D25" s="40"/>
      <c r="E25" s="41"/>
      <c r="F25" s="41"/>
      <c r="G25" s="41"/>
      <c r="H25" s="41"/>
    </row>
    <row r="26" spans="1:8" x14ac:dyDescent="0.2">
      <c r="A26" s="37" t="s">
        <v>195</v>
      </c>
      <c r="B26" s="38" t="s">
        <v>196</v>
      </c>
      <c r="C26" s="39">
        <v>6.14</v>
      </c>
      <c r="D26" s="40"/>
      <c r="E26" s="41"/>
      <c r="F26" s="41"/>
      <c r="G26" s="41"/>
      <c r="H26" s="41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4226-1EA8-48AE-BA5D-571DC7355E4F}">
  <dimension ref="B2:F18"/>
  <sheetViews>
    <sheetView showGridLines="0" zoomScale="220" zoomScaleNormal="220" workbookViewId="0">
      <selection activeCell="E3" sqref="E3:F3"/>
    </sheetView>
  </sheetViews>
  <sheetFormatPr defaultRowHeight="12.75" x14ac:dyDescent="0.2"/>
  <cols>
    <col min="1" max="1" width="3.42578125" style="1" customWidth="1"/>
    <col min="2" max="2" width="12.85546875" style="1" customWidth="1"/>
    <col min="3" max="3" width="12.140625" style="1" customWidth="1"/>
    <col min="4" max="4" width="3.140625" style="1" customWidth="1"/>
    <col min="5" max="5" width="9.140625" style="1"/>
    <col min="6" max="6" width="15.42578125" style="1" customWidth="1"/>
    <col min="7" max="16384" width="9.140625" style="1"/>
  </cols>
  <sheetData>
    <row r="2" spans="2:6" x14ac:dyDescent="0.2">
      <c r="B2" s="42" t="s">
        <v>19</v>
      </c>
      <c r="C2" s="42" t="s">
        <v>18</v>
      </c>
      <c r="E2" s="43" t="s">
        <v>197</v>
      </c>
      <c r="F2" s="43"/>
    </row>
    <row r="3" spans="2:6" x14ac:dyDescent="0.2">
      <c r="B3" s="44" t="s">
        <v>26</v>
      </c>
      <c r="C3" s="44" t="s">
        <v>27</v>
      </c>
      <c r="E3" s="45"/>
      <c r="F3" s="46"/>
    </row>
    <row r="4" spans="2:6" x14ac:dyDescent="0.2">
      <c r="B4" s="44" t="s">
        <v>31</v>
      </c>
      <c r="C4" s="44" t="s">
        <v>32</v>
      </c>
      <c r="E4" s="45"/>
      <c r="F4" s="46"/>
    </row>
    <row r="5" spans="2:6" x14ac:dyDescent="0.2">
      <c r="B5" s="44" t="s">
        <v>34</v>
      </c>
      <c r="C5" s="44" t="s">
        <v>35</v>
      </c>
      <c r="E5" s="45"/>
      <c r="F5" s="46"/>
    </row>
    <row r="6" spans="2:6" x14ac:dyDescent="0.2">
      <c r="B6" s="44" t="s">
        <v>37</v>
      </c>
      <c r="C6" s="44" t="s">
        <v>38</v>
      </c>
      <c r="E6" s="45"/>
      <c r="F6" s="46"/>
    </row>
    <row r="7" spans="2:6" x14ac:dyDescent="0.2">
      <c r="B7" s="44" t="s">
        <v>42</v>
      </c>
      <c r="C7" s="44" t="s">
        <v>43</v>
      </c>
      <c r="E7" s="45"/>
      <c r="F7" s="46"/>
    </row>
    <row r="8" spans="2:6" x14ac:dyDescent="0.2">
      <c r="B8" s="44" t="s">
        <v>46</v>
      </c>
      <c r="C8" s="44" t="s">
        <v>47</v>
      </c>
      <c r="E8" s="45"/>
      <c r="F8" s="46"/>
    </row>
    <row r="9" spans="2:6" x14ac:dyDescent="0.2">
      <c r="B9" s="44" t="s">
        <v>49</v>
      </c>
      <c r="C9" s="44" t="s">
        <v>50</v>
      </c>
      <c r="E9" s="45"/>
      <c r="F9" s="46"/>
    </row>
    <row r="10" spans="2:6" x14ac:dyDescent="0.2">
      <c r="B10" s="44" t="s">
        <v>54</v>
      </c>
      <c r="C10" s="44" t="s">
        <v>55</v>
      </c>
      <c r="E10" s="45"/>
      <c r="F10" s="46"/>
    </row>
    <row r="11" spans="2:6" x14ac:dyDescent="0.2">
      <c r="B11" s="44" t="s">
        <v>58</v>
      </c>
      <c r="C11" s="44" t="s">
        <v>59</v>
      </c>
      <c r="E11" s="45"/>
      <c r="F11" s="46"/>
    </row>
    <row r="12" spans="2:6" x14ac:dyDescent="0.2">
      <c r="B12" s="44" t="s">
        <v>61</v>
      </c>
      <c r="C12" s="44" t="s">
        <v>62</v>
      </c>
      <c r="E12" s="45"/>
      <c r="F12" s="46"/>
    </row>
    <row r="13" spans="2:6" x14ac:dyDescent="0.2">
      <c r="B13" s="44" t="s">
        <v>64</v>
      </c>
      <c r="C13" s="44" t="s">
        <v>65</v>
      </c>
      <c r="E13" s="45"/>
      <c r="F13" s="46"/>
    </row>
    <row r="14" spans="2:6" x14ac:dyDescent="0.2">
      <c r="B14" s="44" t="s">
        <v>68</v>
      </c>
      <c r="C14" s="44" t="s">
        <v>69</v>
      </c>
      <c r="E14" s="45"/>
      <c r="F14" s="46"/>
    </row>
    <row r="15" spans="2:6" x14ac:dyDescent="0.2">
      <c r="B15" s="44" t="s">
        <v>26</v>
      </c>
      <c r="C15" s="44" t="s">
        <v>71</v>
      </c>
      <c r="E15" s="45"/>
      <c r="F15" s="46"/>
    </row>
    <row r="16" spans="2:6" x14ac:dyDescent="0.2">
      <c r="B16" s="44" t="s">
        <v>73</v>
      </c>
      <c r="C16" s="44" t="s">
        <v>74</v>
      </c>
      <c r="E16" s="45"/>
      <c r="F16" s="46"/>
    </row>
    <row r="17" spans="2:6" x14ac:dyDescent="0.2">
      <c r="B17" s="44" t="s">
        <v>76</v>
      </c>
      <c r="C17" s="44" t="s">
        <v>77</v>
      </c>
      <c r="E17" s="45"/>
      <c r="F17" s="46"/>
    </row>
    <row r="18" spans="2:6" x14ac:dyDescent="0.2">
      <c r="B18" s="44" t="s">
        <v>79</v>
      </c>
      <c r="C18" s="44" t="s">
        <v>80</v>
      </c>
      <c r="E18" s="45"/>
      <c r="F18" s="46"/>
    </row>
  </sheetData>
  <mergeCells count="17">
    <mergeCell ref="E14:F14"/>
    <mergeCell ref="E15:F15"/>
    <mergeCell ref="E16:F16"/>
    <mergeCell ref="E17:F17"/>
    <mergeCell ref="E18:F18"/>
    <mergeCell ref="E8:F8"/>
    <mergeCell ref="E9:F9"/>
    <mergeCell ref="E10:F10"/>
    <mergeCell ref="E11:F11"/>
    <mergeCell ref="E12:F12"/>
    <mergeCell ref="E13:F13"/>
    <mergeCell ref="E2:F2"/>
    <mergeCell ref="E3:F3"/>
    <mergeCell ref="E4:F4"/>
    <mergeCell ref="E5:F5"/>
    <mergeCell ref="E6:F6"/>
    <mergeCell ref="E7:F7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Orders List</vt:lpstr>
      <vt:lpstr>IF Function</vt:lpstr>
      <vt:lpstr>VLOOKUP Function</vt:lpstr>
      <vt:lpstr>Master Emp List</vt:lpstr>
      <vt:lpstr>LEFT RIGHT MID Functions</vt:lpstr>
      <vt:lpstr>CONCAT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Pew</dc:creator>
  <cp:lastModifiedBy>Kyle Pew</cp:lastModifiedBy>
  <dcterms:created xsi:type="dcterms:W3CDTF">2026-04-29T14:46:17Z</dcterms:created>
  <dcterms:modified xsi:type="dcterms:W3CDTF">2026-04-29T14:49:18Z</dcterms:modified>
</cp:coreProperties>
</file>